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vlaamsejudofederatievzw-my.sharepoint.com/personal/leen_dom_judovlaanderen_be/Documents/Bureaublad/Jaarplanning/"/>
    </mc:Choice>
  </mc:AlternateContent>
  <xr:revisionPtr revIDLastSave="22" documentId="8_{805FDD44-FAB6-4A85-94E7-57D582B74E72}" xr6:coauthVersionLast="47" xr6:coauthVersionMax="47" xr10:uidLastSave="{B5BF58FB-EDB8-4298-8C89-1D8BC5C3C1F1}"/>
  <bookViews>
    <workbookView xWindow="28680" yWindow="-120" windowWidth="29040" windowHeight="15840" activeTab="3" xr2:uid="{00000000-000D-0000-FFFF-FFFF00000000}"/>
  </bookViews>
  <sheets>
    <sheet name="Kleuter - 6de Kyu" sheetId="1" r:id="rId1"/>
    <sheet name="KG - 5de Kyu" sheetId="2" r:id="rId2"/>
    <sheet name="KG-inhoud" sheetId="3" r:id="rId3"/>
    <sheet name="JG - 5de en 4de Kyu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bmK8lH1sqoN5nnVFLe6JCJ14XRUfeKt6/ii4iP54jMU="/>
    </ext>
  </extLst>
</workbook>
</file>

<file path=xl/calcChain.xml><?xml version="1.0" encoding="utf-8"?>
<calcChain xmlns="http://schemas.openxmlformats.org/spreadsheetml/2006/main">
  <c r="D11" i="1" l="1"/>
  <c r="E11" i="1" s="1"/>
  <c r="F11" i="1" s="1"/>
  <c r="C11" i="1"/>
  <c r="F3" i="4"/>
  <c r="G3" i="4" s="1"/>
  <c r="H3" i="4" s="1"/>
  <c r="C3" i="4"/>
  <c r="D3" i="4" s="1"/>
  <c r="E3" i="4" s="1"/>
  <c r="L2" i="4"/>
  <c r="K2" i="4"/>
  <c r="J2" i="4"/>
  <c r="I2" i="4"/>
  <c r="H2" i="4"/>
  <c r="F2" i="4"/>
  <c r="E2" i="4"/>
  <c r="D2" i="4"/>
  <c r="C2" i="4"/>
  <c r="B130" i="3"/>
  <c r="C130" i="3" s="1"/>
  <c r="D130" i="3" s="1"/>
  <c r="C129" i="3"/>
  <c r="D129" i="3" s="1"/>
  <c r="B129" i="3"/>
  <c r="C128" i="3"/>
  <c r="D128" i="3" s="1"/>
  <c r="B128" i="3"/>
  <c r="B127" i="3"/>
  <c r="C127" i="3" s="1"/>
  <c r="D127" i="3" s="1"/>
  <c r="D125" i="3"/>
  <c r="C125" i="3"/>
  <c r="B125" i="3"/>
  <c r="B124" i="3"/>
  <c r="C124" i="3" s="1"/>
  <c r="D124" i="3" s="1"/>
  <c r="B123" i="3"/>
  <c r="C123" i="3" s="1"/>
  <c r="D123" i="3" s="1"/>
  <c r="B121" i="3"/>
  <c r="B120" i="3"/>
  <c r="B119" i="3"/>
  <c r="E115" i="3"/>
  <c r="D115" i="3"/>
  <c r="C115" i="3"/>
  <c r="B115" i="3"/>
  <c r="E114" i="3"/>
  <c r="D114" i="3"/>
  <c r="C114" i="3"/>
  <c r="B114" i="3"/>
  <c r="E113" i="3"/>
  <c r="D113" i="3"/>
  <c r="C113" i="3"/>
  <c r="B113" i="3"/>
  <c r="C112" i="3"/>
  <c r="D112" i="3" s="1"/>
  <c r="E112" i="3" s="1"/>
  <c r="B112" i="3"/>
  <c r="E111" i="3"/>
  <c r="D111" i="3"/>
  <c r="C111" i="3"/>
  <c r="B111" i="3"/>
  <c r="E110" i="3"/>
  <c r="C110" i="3"/>
  <c r="D110" i="3" s="1"/>
  <c r="B110" i="3"/>
  <c r="B108" i="3"/>
  <c r="B107" i="3"/>
  <c r="B106" i="3"/>
  <c r="D102" i="3"/>
  <c r="E102" i="3" s="1"/>
  <c r="F102" i="3" s="1"/>
  <c r="C102" i="3"/>
  <c r="B102" i="3"/>
  <c r="F101" i="3"/>
  <c r="C100" i="3"/>
  <c r="D100" i="3" s="1"/>
  <c r="E100" i="3" s="1"/>
  <c r="F100" i="3" s="1"/>
  <c r="B100" i="3"/>
  <c r="C99" i="3"/>
  <c r="D99" i="3" s="1"/>
  <c r="E99" i="3" s="1"/>
  <c r="F99" i="3" s="1"/>
  <c r="B99" i="3"/>
  <c r="D98" i="3"/>
  <c r="E98" i="3" s="1"/>
  <c r="F98" i="3" s="1"/>
  <c r="C98" i="3"/>
  <c r="B98" i="3"/>
  <c r="B96" i="3"/>
  <c r="B95" i="3"/>
  <c r="B94" i="3"/>
  <c r="E90" i="3"/>
  <c r="D90" i="3"/>
  <c r="C90" i="3"/>
  <c r="B90" i="3"/>
  <c r="E89" i="3"/>
  <c r="D89" i="3"/>
  <c r="C89" i="3"/>
  <c r="B89" i="3"/>
  <c r="E88" i="3"/>
  <c r="D88" i="3"/>
  <c r="C88" i="3"/>
  <c r="B88" i="3"/>
  <c r="C86" i="3"/>
  <c r="D86" i="3" s="1"/>
  <c r="E86" i="3" s="1"/>
  <c r="B86" i="3"/>
  <c r="E85" i="3"/>
  <c r="D85" i="3"/>
  <c r="C85" i="3"/>
  <c r="B85" i="3"/>
  <c r="E84" i="3"/>
  <c r="D84" i="3"/>
  <c r="C84" i="3"/>
  <c r="B84" i="3"/>
  <c r="B82" i="3"/>
  <c r="B81" i="3"/>
  <c r="B80" i="3"/>
  <c r="C75" i="3"/>
  <c r="D75" i="3" s="1"/>
  <c r="E75" i="3" s="1"/>
  <c r="B75" i="3"/>
  <c r="C73" i="3"/>
  <c r="D73" i="3" s="1"/>
  <c r="E73" i="3" s="1"/>
  <c r="B73" i="3"/>
  <c r="B72" i="3"/>
  <c r="C72" i="3" s="1"/>
  <c r="D72" i="3" s="1"/>
  <c r="E72" i="3" s="1"/>
  <c r="C71" i="3"/>
  <c r="D71" i="3" s="1"/>
  <c r="E71" i="3" s="1"/>
  <c r="B71" i="3"/>
  <c r="B69" i="3"/>
  <c r="B68" i="3"/>
  <c r="B67" i="3"/>
  <c r="B63" i="3"/>
  <c r="C63" i="3" s="1"/>
  <c r="D63" i="3" s="1"/>
  <c r="E63" i="3" s="1"/>
  <c r="B62" i="3"/>
  <c r="C62" i="3" s="1"/>
  <c r="D62" i="3" s="1"/>
  <c r="E62" i="3" s="1"/>
  <c r="B61" i="3"/>
  <c r="C61" i="3" s="1"/>
  <c r="D61" i="3" s="1"/>
  <c r="E61" i="3" s="1"/>
  <c r="B60" i="3"/>
  <c r="C60" i="3" s="1"/>
  <c r="D60" i="3" s="1"/>
  <c r="E60" i="3" s="1"/>
  <c r="C59" i="3"/>
  <c r="D59" i="3" s="1"/>
  <c r="E59" i="3" s="1"/>
  <c r="B70" i="3" s="1"/>
  <c r="C70" i="3" s="1"/>
  <c r="D70" i="3" s="1"/>
  <c r="E70" i="3" s="1"/>
  <c r="B83" i="3" s="1"/>
  <c r="C83" i="3" s="1"/>
  <c r="D83" i="3" s="1"/>
  <c r="E83" i="3" s="1"/>
  <c r="B97" i="3" s="1"/>
  <c r="C97" i="3" s="1"/>
  <c r="D97" i="3" s="1"/>
  <c r="E97" i="3" s="1"/>
  <c r="F97" i="3" s="1"/>
  <c r="B109" i="3" s="1"/>
  <c r="C109" i="3" s="1"/>
  <c r="D109" i="3" s="1"/>
  <c r="E109" i="3" s="1"/>
  <c r="B122" i="3" s="1"/>
  <c r="C122" i="3" s="1"/>
  <c r="D122" i="3" s="1"/>
  <c r="B58" i="3"/>
  <c r="B57" i="3"/>
  <c r="B56" i="3"/>
  <c r="C48" i="3"/>
  <c r="D48" i="3" s="1"/>
  <c r="B48" i="3"/>
  <c r="C47" i="3"/>
  <c r="D47" i="3" s="1"/>
  <c r="B47" i="3"/>
  <c r="D46" i="3"/>
  <c r="C46" i="3"/>
  <c r="B46" i="3"/>
  <c r="D45" i="3"/>
  <c r="C45" i="3"/>
  <c r="B45" i="3"/>
  <c r="B43" i="3"/>
  <c r="B42" i="3"/>
  <c r="B41" i="3"/>
  <c r="D37" i="3"/>
  <c r="E37" i="3" s="1"/>
  <c r="C37" i="3"/>
  <c r="B37" i="3"/>
  <c r="E36" i="3"/>
  <c r="D36" i="3"/>
  <c r="B36" i="3"/>
  <c r="C36" i="3" s="1"/>
  <c r="C35" i="3"/>
  <c r="D35" i="3" s="1"/>
  <c r="E35" i="3" s="1"/>
  <c r="B35" i="3"/>
  <c r="B34" i="3"/>
  <c r="C34" i="3" s="1"/>
  <c r="D34" i="3" s="1"/>
  <c r="E34" i="3" s="1"/>
  <c r="D33" i="3"/>
  <c r="E33" i="3" s="1"/>
  <c r="B31" i="3"/>
  <c r="B30" i="3"/>
  <c r="C26" i="3"/>
  <c r="D26" i="3" s="1"/>
  <c r="E26" i="3" s="1"/>
  <c r="F26" i="3" s="1"/>
  <c r="B26" i="3"/>
  <c r="F25" i="3"/>
  <c r="E25" i="3"/>
  <c r="D25" i="3"/>
  <c r="C25" i="3"/>
  <c r="B24" i="3"/>
  <c r="C24" i="3" s="1"/>
  <c r="D24" i="3" s="1"/>
  <c r="E24" i="3" s="1"/>
  <c r="F24" i="3" s="1"/>
  <c r="B23" i="3"/>
  <c r="C23" i="3" s="1"/>
  <c r="D23" i="3" s="1"/>
  <c r="E23" i="3" s="1"/>
  <c r="F23" i="3" s="1"/>
  <c r="C22" i="3"/>
  <c r="D22" i="3" s="1"/>
  <c r="E22" i="3" s="1"/>
  <c r="F22" i="3" s="1"/>
  <c r="B21" i="3"/>
  <c r="B20" i="3"/>
  <c r="B19" i="3"/>
  <c r="B15" i="3"/>
  <c r="C15" i="3" s="1"/>
  <c r="D15" i="3" s="1"/>
  <c r="E15" i="3" s="1"/>
  <c r="B13" i="3"/>
  <c r="C13" i="3" s="1"/>
  <c r="D13" i="3" s="1"/>
  <c r="E13" i="3" s="1"/>
  <c r="B11" i="3"/>
  <c r="C11" i="3" s="1"/>
  <c r="D11" i="3" s="1"/>
  <c r="E11" i="3" s="1"/>
  <c r="D10" i="3"/>
  <c r="E10" i="3" s="1"/>
  <c r="C10" i="3"/>
  <c r="B9" i="3"/>
  <c r="B8" i="3"/>
  <c r="B7" i="3"/>
  <c r="K4" i="2"/>
  <c r="J4" i="2"/>
  <c r="I4" i="2"/>
  <c r="H4" i="2"/>
  <c r="G4" i="2"/>
  <c r="F4" i="2"/>
  <c r="E4" i="2"/>
  <c r="D4" i="2"/>
  <c r="C4" i="2"/>
  <c r="K3" i="2"/>
  <c r="J3" i="2"/>
  <c r="I3" i="2"/>
  <c r="H3" i="2"/>
  <c r="G3" i="2"/>
  <c r="F3" i="2"/>
  <c r="D3" i="2"/>
  <c r="C3" i="2"/>
</calcChain>
</file>

<file path=xl/sharedStrings.xml><?xml version="1.0" encoding="utf-8"?>
<sst xmlns="http://schemas.openxmlformats.org/spreadsheetml/2006/main" count="679" uniqueCount="231">
  <si>
    <t>Programma Kleutergroep 2023-2024</t>
  </si>
  <si>
    <t>Elke training: Basisbewegingsvaardigheden in spelvorm (coördinatie, snelheid, kracht, lenigheid)  - FUN</t>
  </si>
  <si>
    <t xml:space="preserve">September </t>
  </si>
  <si>
    <t>Oktober</t>
  </si>
  <si>
    <t>Doel (motoriek/techniek/tactiek)</t>
  </si>
  <si>
    <t>Doel (fysiek)</t>
  </si>
  <si>
    <t>Doel (persoon - waarden)</t>
  </si>
  <si>
    <t>Datum</t>
  </si>
  <si>
    <t>Onderdeel</t>
  </si>
  <si>
    <t>Wandelen en lopen (Alleen)</t>
  </si>
  <si>
    <t>Wandelen en lopen  (Alleen)</t>
  </si>
  <si>
    <t>Wandelen en lopen (per twee)</t>
  </si>
  <si>
    <t>Gooien en vangen</t>
  </si>
  <si>
    <t>Trek en duw</t>
  </si>
  <si>
    <t>Rollen (Opbouw naar Aw-val)</t>
  </si>
  <si>
    <t>Nage-waza</t>
  </si>
  <si>
    <t xml:space="preserve">Kennis maken
Wat mag/mag niet
Verplaatsen over de mat
 </t>
  </si>
  <si>
    <t xml:space="preserve">Judoverplaatsing over de mat (+ uitdaging/kampspel) </t>
  </si>
  <si>
    <t xml:space="preserve">Nog geen kumi-kata!
Kampspel trek en duw
</t>
  </si>
  <si>
    <t>Katame-waza</t>
  </si>
  <si>
    <t xml:space="preserve">Sluipen en kruipen
Dieren (kennis maken met schildpad)
Eerste kampspel per twee
</t>
  </si>
  <si>
    <t xml:space="preserve">Sluipen en kruipen
Schildpad herhalen
Rollen
</t>
  </si>
  <si>
    <t>Posities (Schildpad - krodkodil - poep/tol)
Rollen
Afslaan vanop rug, controle hoofd (kin tegen de borst)</t>
  </si>
  <si>
    <t>Posities (Schildpad - krodkodil - poep/tol - kapitein)
Rollen
Ushiro-ukemi opbouwen</t>
  </si>
  <si>
    <t>November</t>
  </si>
  <si>
    <t>Trek en duw - borstcontrole</t>
  </si>
  <si>
    <t>Ushiro-ukemi</t>
  </si>
  <si>
    <t>Opbouw naar yoko-shiho-gatame (borstcontrole)</t>
  </si>
  <si>
    <t>Kraan-bulldozer</t>
  </si>
  <si>
    <t>Vallen over de wesco's, verplaatsen over de wesco's</t>
  </si>
  <si>
    <t>Spelen met wesco's</t>
  </si>
  <si>
    <t>December</t>
  </si>
  <si>
    <t>Klimmen en klauteren (Sinterklaas :-))</t>
  </si>
  <si>
    <t>Klimmen en Klauteren</t>
  </si>
  <si>
    <t xml:space="preserve">Rollen in alle richtingen </t>
  </si>
  <si>
    <t>Rollen in alle richtingen  (fitbal?)</t>
  </si>
  <si>
    <t>Kumi-kata en samen bewegen</t>
  </si>
  <si>
    <t>Kumi-kata en samen bewegen (sturen)</t>
  </si>
  <si>
    <t>Kumi-kata en samen bewegen (blind gestuurd worden)</t>
  </si>
  <si>
    <t>Geen training</t>
  </si>
  <si>
    <t>Januari</t>
  </si>
  <si>
    <t>Springen en landen</t>
  </si>
  <si>
    <t>Heffen en dragen</t>
  </si>
  <si>
    <t>Schildpad en kantelen (kraanbulldozer)</t>
  </si>
  <si>
    <t>Yoko-shio-gatame (borstcontrole houden)</t>
  </si>
  <si>
    <t>Februari</t>
  </si>
  <si>
    <t>Maart</t>
  </si>
  <si>
    <t>April</t>
  </si>
  <si>
    <t>Mei</t>
  </si>
  <si>
    <t>Juni</t>
  </si>
  <si>
    <t>September</t>
  </si>
  <si>
    <t>October</t>
  </si>
  <si>
    <t>January</t>
  </si>
  <si>
    <t>February</t>
  </si>
  <si>
    <t>March</t>
  </si>
  <si>
    <t>May</t>
  </si>
  <si>
    <t>June</t>
  </si>
  <si>
    <t>Cluster 1 NW</t>
  </si>
  <si>
    <t>Cluster 3 NW</t>
  </si>
  <si>
    <t>Cluster 2 NW</t>
  </si>
  <si>
    <t>Cluster 1 KW</t>
  </si>
  <si>
    <t xml:space="preserve">Basisvoorwaarden naar cluster 1 nage-waza en cluster 1 katame-waza, 
Vallen: ushiro-ukemi    </t>
  </si>
  <si>
    <t>Versterken van basisvoorwaarden: buig/strek, rotaties en verdedigen worpen cluster 1 seoi-nage,  yoko-shiho-gatame  en versterken van ebi. 
Vallen: ushiro-ukemi en yoko-ukemi</t>
  </si>
  <si>
    <t xml:space="preserve">Versterken van basisvoorwaarden: buig/strek, rotaties en verdedigen worpen cluster 1 seoi-nage,  yoko-shiho-gatame  en versterken van ebi. Start met verbinden van alle tussenstappen in nage-waza en katame-waza. Tate-shiho-gatame aanreiken vanuit uke ruglig en tori aan de benen. </t>
  </si>
  <si>
    <t>Versterken van basisvoorwaarden naar 1-benige technieken,  tate-shio-gatame en de mogelijkheden van verdedigen met leren bruggen en versterken van ebi.</t>
  </si>
  <si>
    <t xml:space="preserve">Vallen met hindernis. Versterken van 1- benige technieken. Principe van controle aan het hoofd. Starten met transitie.
</t>
  </si>
  <si>
    <t>Buig/strek, kuzushi en kracht in armen en been om partner volledig en correct te heffen. Nadruk op rotation bovenlichaaam bij het werpen.</t>
  </si>
  <si>
    <t>Buig/strek, kuzushi en kracht in armen en been om partner volledig en correct te heffen.Eerste keer transitie maken. Wegdraaien bij het neerkomen na seoi-nage</t>
  </si>
  <si>
    <t>Vallen met hindernis. Heupcontact, eerste keer schakel aanreiken. O-goshi na ontwijken. Verbinden van verdedigingen en uitvoerigsvormen katame-waza.</t>
  </si>
  <si>
    <t>Herhalen, oefenen, spelen en kampen</t>
  </si>
  <si>
    <t>Versterken van basisvoorwaarden: buig/strek, rotaties en verdedigen worpen cluster 1 seoi-nage en tsuri-komi-goshi,  yoko-shiho-gatame  en versterken van ebi. Transitie reeds introduceren.
Vallen: ushiro-ukemi en yoko-ukemi</t>
  </si>
  <si>
    <t xml:space="preserve">Versterken van basisvoorwaarden: buig/strek, rotaties en verdedigen worpen cluster 1 seoi-nage en tsuri-komi-goshi,  shiho-gatame  en versterken van ebi. Start met verbinden van alle tussenstappen in nage-waza en katame-waza. Tate-shiho-gatame aanreiken vanuit uke ruglig en tori aan de benen. </t>
  </si>
  <si>
    <t>Versterken van basisvoorwaarden naar 1 benige technieken,  tate-shio-gatame en de mogelijkheden van verdedigen met leren bruggen en versterken van ebi.</t>
  </si>
  <si>
    <t xml:space="preserve">Vallen met hindernis. Versterken van 1- benige technieken. Principe van controle aan het hoofd. 
</t>
  </si>
  <si>
    <t>Vallen met hindering. Heupcontact, eerste keer schakel aanreiken. O-goshi na ontwijken. Verbinden van verdedigingen en uitvoerigsvormen katame-waza.</t>
  </si>
  <si>
    <t>Vallen met hindernis. Heupcontact, eerste keer schakel aanreiken. O-goshi na ontwijken. Verbinden van verdedigingen en uitvoeringsvormen katame-waza.</t>
  </si>
  <si>
    <t>Activeren na zomer. Bewegingsvaardigheden ontwikkelen als basis naar judovaardigheden</t>
  </si>
  <si>
    <t>Lichaam en uithouding versterken door basisbewegingsvaardigheden en judovaardigheden. Lichaamshouding versterken.
Pompen,  tol, tol blijven zitten, acrobatie</t>
  </si>
  <si>
    <t>Groeten naar de mat, naar de partner. Instructie van de trainer respecteren.</t>
  </si>
  <si>
    <t xml:space="preserve">Kledij steeds in orde en proper. Propere voeten en handen. </t>
  </si>
  <si>
    <t>Kennis van eerste woorden? Welke technieken hebben we geleerd?</t>
  </si>
  <si>
    <t>B1-2  ushiro-ukemi</t>
  </si>
  <si>
    <t>B1-2/3-4 ushiro-ukemi</t>
  </si>
  <si>
    <t>Yoko-ukemi</t>
  </si>
  <si>
    <t>B1-2 yoko-ukemi</t>
  </si>
  <si>
    <t>B1-2/3-4 yoko -ukemi</t>
  </si>
  <si>
    <t>Seoi-nage</t>
  </si>
  <si>
    <t>B1-2 seoi-nage</t>
  </si>
  <si>
    <t>B1-2/3-4 seoi-nage</t>
  </si>
  <si>
    <t>B3-4/V1 seoi-nage</t>
  </si>
  <si>
    <t>B1-2/V1 seoi-nage</t>
  </si>
  <si>
    <t>B3-4/V1-V2 seoi-nage</t>
  </si>
  <si>
    <t>Tsurikomi-goshi</t>
  </si>
  <si>
    <t>O-goshi</t>
  </si>
  <si>
    <t>B1-2/3-4 o-goshi</t>
  </si>
  <si>
    <t>B3-4/V1 o-goshi</t>
  </si>
  <si>
    <t>O-soto-gari</t>
  </si>
  <si>
    <t>B1-2 o-soto-gari</t>
  </si>
  <si>
    <t>B1-2/B3 o-soto-gari</t>
  </si>
  <si>
    <t>Yoko-shiho-gatame</t>
  </si>
  <si>
    <t>B1-2 yoko-shiho-gatame</t>
  </si>
  <si>
    <t>B1-2/3-4 yoko-shiho-gatame</t>
  </si>
  <si>
    <t>B3-4 yoko - shiho-gatame</t>
  </si>
  <si>
    <t>B3-4/V1 yoko - shiho-gatame</t>
  </si>
  <si>
    <t>B1-2/B3-4 yoko-shiho-gatame</t>
  </si>
  <si>
    <t>Kami-shiho-gatame</t>
  </si>
  <si>
    <t>B1-2/3-4 kami-shiho-gatame</t>
  </si>
  <si>
    <t>B3-4/V1 kami-shiho-gatame</t>
  </si>
  <si>
    <t>B3-4 kami-shiho-gatame</t>
  </si>
  <si>
    <t>Tate-shiho-gatame</t>
  </si>
  <si>
    <t>B1-2/3-4 tate-shiho-gatame</t>
  </si>
  <si>
    <t>B3-4/V1 tate-shiho-gatame</t>
  </si>
  <si>
    <t>B3-4 tate-shiho-gatame</t>
  </si>
  <si>
    <t>50 lessen</t>
  </si>
  <si>
    <t>1 les per week</t>
  </si>
  <si>
    <t>STIP</t>
  </si>
  <si>
    <t>GORDEL</t>
  </si>
  <si>
    <t>Programma Kindergroep 2023-2024</t>
  </si>
  <si>
    <t xml:space="preserve">Elke training: Vallen, judovaardigheden (basisvoorwaarden), fysieke training in spelvorm (coördinatie, snelheid, kracht, flexibiliteit) </t>
  </si>
  <si>
    <t xml:space="preserve">Alleen bewegen alle richtingen, oriëntatie op de mat, 2 benen - 1 been (bewegingsvaardigheden)
Vallen (ushiro-ukemi)
</t>
  </si>
  <si>
    <t>Alleen bewegen alle richtingen, oriëntatie op de mat, 2 benen - 1 been (bewegingsvaardigheden)
Basisvoorwaarden  naar cluster 1: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                          
( ) kumikata
Ushiro-ukemi</t>
  </si>
  <si>
    <t xml:space="preserve">Alleen bewegen alle richtingen, oriëntatie op de mat, 2 benen - 1 been (bewegingsvaardigheden)
Basisvoorwaarden  naar cluster 1: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                      
( ) kumikata
( ) kuzushi voorkeurskant                                                                           
( ) ayumi-ashi (samen bewegen)
</t>
  </si>
  <si>
    <t xml:space="preserve">Alleen bewegen alle richtingen, oriëntatie op de mat, 2 benen - 1 been (bewegingsvaardigheden)
Basisvoorwaarden  naar cluster 1: 
voeten, knieën, heup                                                                                                       
( ) kumikata
( ) kuzushi voorkeurskant                                                                              
( ) ayumi-ashi + ushiro-mawari-sabaki
( ) verdedigen: migi-mae-sabaki (ontwijken) - hidari-mae-sabaki (blokkeren) naar hidari-jigotai  
</t>
  </si>
  <si>
    <t>Kruipen, sluipen, rollen,.... (bewegingsvaardigheden)
Basisvoorwaarden naar cluster 1
( ) shiho positie
( ) vierpuntensteunpositie + verplaatsing kyoshi 
Wat kunnen we nog?</t>
  </si>
  <si>
    <t xml:space="preserve">Kruipen, sluipen, rollen,.... (bewegingsvaardigheden)
Basisvoorwaarden naar cluster 1
( ) shiho positie
( ) ushiro-ebi +  met partner
( ) vierpuntensteunpositie + verplaatsing kyoshi 
</t>
  </si>
  <si>
    <t>Kruipen, sluipen, rollen,.... (bewegingsvaardigheden)
Basisvoorwaarden naar cluster 1
( ) shiho positie
( ) ushiro-ebi +  met partner
( ) ushiro-ebi positie tssn benen partner rechtstaand (tsugi-ashi - jigotai)/ kyoshi 
( ) vierpuntensteunpositie + verplaatsing kyoshi 
( ) positiewissels vierpuntensteun naar ruglig</t>
  </si>
  <si>
    <t xml:space="preserve">Basisvoorwaarden (zie september)
Seoi-nage indraaien en heffen
Yoko-ukemi
</t>
  </si>
  <si>
    <t xml:space="preserve">Basisvoorwaarden (zie september)
Seoi-nage indraaien en heffen 
Yoko-ukemi
</t>
  </si>
  <si>
    <t xml:space="preserve">Basisvoorwaarden (zie september)
Seoi-nage indraaien en heffen + combinaties rotaties en ontwijken
Yoko-ukemi
</t>
  </si>
  <si>
    <t xml:space="preserve">Basisvoorwaarden (zie september)
Seoi-nage indraaien en werpen  (stilstand - mae-mawari-sabaki en beweging ushiro-mawari-sabaki)
Yoko-ukemi
</t>
  </si>
  <si>
    <t xml:space="preserve">Basisvoorwaarden (zie september)
( ) vierpuntensteunpositie + verplaatsing kyoshi 
( ) positiewissels vierpuntensteun naar ruglig
Voorbereidende oefeningen naar yoko-shiho: borst - borst contact
Yoko-shiho-gatame 
Verdedigen met ebi
Uke vanuit ruglig passeren (uke ruglig, tori aan de benen)
</t>
  </si>
  <si>
    <t xml:space="preserve">Basisvoorwaarden (zie september)
( ) vierpuntensteunpositie + verplaatsing kyoshi 
( ) positiewissels vierpuntensteun naar ruglig
Voorbereidende oefeningen naar yoko-shiho: borst - borst contact
Yoko-shiho-gatame
Verdedigen met ebi
Uke vanuit ruglig passeren (uke ruglig, tori aan de benen)
</t>
  </si>
  <si>
    <t xml:space="preserve">Basisvoorwaarden (zie september)
( ) vierpuntensteunpositie + verplaatsing kyoshi 
( ) positiewissels vierpuntensteun naar ruglig
Yoko-shiho-gatame
Verdedigen met ebi
Kantel vanuit tori rug, uke voor de benen
</t>
  </si>
  <si>
    <t xml:space="preserve">Basisvoorwaarden (zie september)
( ) vierpuntensteunpositie + verplaatsing kyoshi 
( ) positiewissels vierpuntensteun naar ruglig 
Yoko-shiho-gatame 
Verdedigen met ebi
Kantel vanuit uke vierpuntensteun
</t>
  </si>
  <si>
    <t xml:space="preserve">Basisvoorwaarden (zie september)
Seoi-nage indraaien en werpen  (stilstand - mae-mawari-sabaki en beweging ushiro-mawari-sabaki)
Ushiro-ukemi en Yoko-ukemi
</t>
  </si>
  <si>
    <t xml:space="preserve">Basisvoorwaarden o-soto-gari
( ) statisch evenwicht op 1 been                  
( ) dynamische evenwicht op 1 been
( ) kuzushi  + contact
( ) maai zonder partner
Ushiro-ukemi en yoko-ukemi
</t>
  </si>
  <si>
    <t xml:space="preserve">Geen training
</t>
  </si>
  <si>
    <t xml:space="preserve">Basisvoorwaarden (zie september)
( ) vierpuntensteunpositie + verplaatsing kyoshi 
( ) positiewissels vierpuntensteun--&gt; ruglig 
Verbinden van de verschillende uitvoeringsvormen, telkens vanuit een actie met ebi 
</t>
  </si>
  <si>
    <t xml:space="preserve">Bijkomende basisvoorwaarden tate-shiho-gatame
( ) ushiro-ebi (met partner) partner rechtstaand (tsugi-ashi - jigotai)/ kyoshi  
( ) positie tssn benen partner rechtstaand (tsugi-ashi - Jigotai)/ kyoshi  - uke ligt op de rug, tori aan de benen.  Tori duwt benen plat (door broek aan de knieën te nemen) en gaat naar tate-shiho-gatame (houding)
Naar tate-shiho-gatame vanuit tori in kyoshi over uke. uke maakt ushiro-ebi, tori duwt de knieën van uke plat en gaat naar tate-shiho-gatame
</t>
  </si>
  <si>
    <t xml:space="preserve">Bijkomende basisvoorwaarden tate-shiho-gatame
( ) ushiro-ebi (met partner)  partner rechtstaand (tsugi-ashi - jigotai)/ kyoshi  
( ) positie tssn benen partner rechtstaand (tsugi-ashi - Jigotai)/ kyoshi  - uke ligt op de rug, tori aan de benen.  Tori duwt benen plat (door broek aan de knieën te nemen) en gaat naar tate-shiho-gatame (houding)
Naar tate-shiho-gatame vanuit tori in kyoshi over uke. uke maakt ushiro-ebi, tori duwt de knieën van uke plat en gaat naar tate-shiho-gatame
</t>
  </si>
  <si>
    <t xml:space="preserve">Basisvoorwaarden (zie november)
O-soto-gari uitvoering naast uke en met 1 instap
Ushiro-ukemi en yoko-ukemi
</t>
  </si>
  <si>
    <t xml:space="preserve">Bijkomende basisvoorwaarden tate-shiho-gatame
( ) ushiro-ebi (met partner) 
( ) bruggen zonder en met partner  
Kantel vanuit tori ruglig, uke voor de benen
</t>
  </si>
  <si>
    <t xml:space="preserve">Bijkomende basisvoorwaarden tate-shiho-gatame
( ) ushiro-ebi (met partner) 
( ) bruggen zonder en met partner  
Kantel vanuit tori ruglig, uke voor de benen
Combineren van alle voorgaande uitvoeringsvormen en ebi's(verdedigingen)
</t>
  </si>
  <si>
    <t xml:space="preserve">Elke training: Vallen, judovaardigheden (basisvoorwaarden), fysieke training in spelvorm (coördinatie, snelheid, kracht, lenigheid) </t>
  </si>
  <si>
    <t>Elke training: zo veel mogelijk verbinden van technieken en uitvoeringsvormen (ebi)</t>
  </si>
  <si>
    <t xml:space="preserve">Basisvoorwaarden yoko-shiho-gatame (zie september)
Bijkomende basisvoorwaarden kami-shiho-gatame
mae-ebi
Uitvoering met partner + verdedigen
Van yoko-shiho-gatame naar kami-shiho-gatame
</t>
  </si>
  <si>
    <t xml:space="preserve">Basisvoorwaarden yoko-shiho-gatame (zie september)
Bijkomende basisvoorwaarden kami-shiho-gatame
mae-ebi
Uitvoering met partner + verdedigen
Van yoko-shiho-gatame naar kami-shiho-gatame
</t>
  </si>
  <si>
    <t xml:space="preserve">Basisvoorwaarden yoko-shiho-gatame (zie september)
Bijkomende basisvoorwaarden kami-shiho-gatame
mae-ebi
Van yoko-shiho-gatame naar kami-shiho-gatame
</t>
  </si>
  <si>
    <t xml:space="preserve">Basisvoorwaarden  naar cluster 1: 
voeten, knieën, heup                                                                                                       
( ) basis kumikata
( ) kuzushi voorkeurskant                                                                              
( ) ayumi-ashi + ushiro-mawari-sabaki
( ) verdedigen: migi-mae-sabaki (ontwijken) - hidari-mae-sabaki (blokkeren) naar hidari-jigotai  
Kake maken
</t>
  </si>
  <si>
    <t>Basisvoorwaarden  naar cluster 1: 
voeten, knieën, heup                                                                                                       
( ) basis kumikata
( ) kuzushi voorkeurskant                                                                              
( ) ayumi-ashi + ushiro-mawari-sabaki
( ) verdedigen: migi-mae-sabaki (ontwijken) - hidari-mae-sabaki (blokkeren) naar hidari-jigotai  
Kake maken
Transitie vanuit seoi-nage en tsuri-komi-goshi - uke draait weg van tori</t>
  </si>
  <si>
    <t xml:space="preserve">Basisvoorwaarden (zie september)
( ) vierpuntensteunpositie + verplaatsing kyoshi 
( ) positiewissels vierpuntensteun--&gt; ruglig
Yoko-shiho-gatame- ebi
Uke vanuit ruglig passeren (uke ruglig, tori aan benen)
Kantel vanuit tori rug, uke voor de benen
</t>
  </si>
  <si>
    <t>Basisvoorwaarden (zie september)
( ) vierpuntensteunpositie + verplaatsing kyoshi 
( ) positiewissels vierpuntensteun--&gt; ruglig
Yoko-shiho-gatame- ebi
Uke vanuit ruglig passeren (uke ruglig, tori aan benen)
Kantel vanuit tori rug, uke voor benen
Uke in vierpuntensteun</t>
  </si>
  <si>
    <t xml:space="preserve">Basisvoorwaarden (zie september)
( ) vierpuntensteunpositie + verplaatsing kyoshi 
( ) positiewissels vierpuntensteun--&gt; ruglig
Verbinden van alle uitvoeringsvormen (na ebi)
</t>
  </si>
  <si>
    <t xml:space="preserve">Basisvoorwaarden (zie september)
( ) vierpuntensteunpositie + verplaatsing kyoshi 
( ) positiewissels vierpuntensteun--&gt; ruglig
Verbinden van alle uitvoeringsvormen (na ebi)
 Transitie uke wegdraaien
</t>
  </si>
  <si>
    <t xml:space="preserve">Heupcontact - buig/strek
O-goshi indraaien ushiro-mawari én mae-mawari + verdedigen
</t>
  </si>
  <si>
    <t xml:space="preserve">Passeren uke ruglig, tori aan benen (tate-shiho-gatame)
Kantel met uke voor benen
Kantel vierpuntensteun
</t>
  </si>
  <si>
    <t xml:space="preserve">Passeren uke ruglig, tori aan benen (tate-shiho-gatame)
Kantel met uke voor benen 
Kantel vierpuntensteun
</t>
  </si>
  <si>
    <t>Passeren uke ruglig, tori aan benen (tate-shiho-gatame)
Kantel met uke voor benen 
Kantel vierpuntensteun
Transitie uke draait weg (kami-shiho-gatame)</t>
  </si>
  <si>
    <t>O-goshi kake, nadruk op kampvormen 
rekening houdende met eerder geleerde worpen.</t>
  </si>
  <si>
    <t>O-goshi en o-soto-gari =&gt; Wanneer welke worp. Actie/ractie.</t>
  </si>
  <si>
    <t xml:space="preserve">Passeren uke ruglig 
Kantel met uke voor benen , kantel vierpuntensteun
Transitie uke draait weg </t>
  </si>
  <si>
    <t xml:space="preserve">Passeren uke ruglig 
Kantel met uke voor benen , 
Kantel vierpuntensteun
Transitie uke draait weg </t>
  </si>
  <si>
    <t>Verbinden van alle uitvoeringsvormen.</t>
  </si>
  <si>
    <t>Herhalen van technieken.
Verbinden van alle uitvoeringsvormen.</t>
  </si>
  <si>
    <t>Clubkampioenschap</t>
  </si>
  <si>
    <t xml:space="preserve">Sammentraining </t>
  </si>
  <si>
    <t>Cluster 2 KW</t>
  </si>
  <si>
    <t>Basisvoorwaarden naar cluster 1 en 2 nage-waza (+ transfer ippon-seoi-nage)en cluster 1 katame-waza, 
Vallen: ushiro-ukemi, yoko-ukemi Bewegingsvaardiggheden (rollen in alle richtingen + varianten)
Ebi's en alle uitvoeringsvormen yoko-shiho-gatame</t>
  </si>
  <si>
    <t>Van basisvoorwaarden cluster 1 en 2 naar kake bij seoi-nage, tsuri-komi-goshi en ippon-seoi- age 
Vallen: ushiro-ukemi, yoko-ukemi en zempo-kaiten
Ebi's en alle uitvoeringsvormen yoko-shiho-gatame + verbinden naar green kami en kuzure-kami</t>
  </si>
  <si>
    <t>Van basisvoorwaardem cluster 1 en 2 naar kake bij seoi-nage, tsuri-komi-goshi en ippon-seoi-nage + eerste transitie.
Vallen: ushiro-ukemi, yoko-ukemi en zempo-kaiten
Ebi's en alle uitvoeringsvormen yoko-shiho-gatame + verbinden naar grepen kami en kuzure-kami</t>
  </si>
  <si>
    <t>Van basisvoorwaarden cluster 1 en 2 naar kake cluster 3, o-soto-gari en o-uchi-gari + verdedigen.   Van basisvoorwaarden, naar basisuitvoering en verdediging kuzure-kesa-gatame en en kesa-gatame</t>
  </si>
  <si>
    <t>Van basisvoorwaarden naar kake cluster 3, o-soto-gari en o-uchi-gari + verdedigen.   Van basisvoorwaarden, naar basisuitvoering en verdediging. zowel in nage-waza also katame-waza, spel-en kampvormen verbinden met geleerde judovaardigheden en technieken.</t>
  </si>
  <si>
    <t xml:space="preserve">Zempo-kaiten met hindernis. Overgang uki-goshi en koshi-guruma, aanbrengen vanuit ontwijken en schakelen(idem o-goshi). Eerste stapjes nage-no-kata. Ushiro-kesa-gatame aanbieden vanuit kami-shiho-gatame en kantel vierpuntensteun. </t>
  </si>
  <si>
    <t xml:space="preserve">Zempo-kaiten met hindernis. Overgang uki-goshi en koshi-guruma, aanbrengen vanuit ontwijken en schakelen(idem o-goshi). Eerste stapjes nage-no-kata. Kuzure kami-shiho-gatame aanbieden vanuit kami-shiho-gatame en kantel uke voor benen. </t>
  </si>
  <si>
    <t xml:space="preserve">Transities, schakels en overnames worpen voorwaarts.  Verdedigen en bevrijden yoko-shiho-gatame + yoko-shiho naar kuzure- kami. Combineren van beiden na verdediging. </t>
  </si>
  <si>
    <t>Transities, schakels en overnames worpen voorwaarts.  Yoko-shiho naar kesa-gatame. Kantels uke voor benen en vierpuntensteun. Combineren van beiden na verdedigen</t>
  </si>
  <si>
    <t>Bewegingsvaardigheden (rollen in alle richtingen + varianten)
Plankhouding (3 varianten telkens 30 sec)</t>
  </si>
  <si>
    <t xml:space="preserve">Bewegingsvaardigheden (rollen in alle richtingen + varianten)
Plankhouding (3 varianten telkens 30 sec)
Ebi's </t>
  </si>
  <si>
    <t xml:space="preserve">Opbouw acro (kopstand, handstand doorrollen, surfplank, radslag)
Plankhouding (3 varianten telkens 30 sec)
</t>
  </si>
  <si>
    <t>Dynamisch evenwicht op 1 been.Opbouw acro (kopstand, handstand doorrollen, surfplank, radslag)
Plankhouding (3 varianten telkens 60 sec)
Pompen 20x
Benen opwaarts 30x (rechts, links, recht)
1 touw</t>
  </si>
  <si>
    <t>Opbouw acro (kopstand, handstand doorrollen, surfplank, radslag)
Plankhouding (3 varianten telkens 60 sec)
Pompen 20x
Benen opwaarts 30x (rechts, links, recht)
1 touw</t>
  </si>
  <si>
    <t>B1-4 ushiro-ukemi</t>
  </si>
  <si>
    <t>V1-4 ushiro-ukemi</t>
  </si>
  <si>
    <t>B1-4 yoko-ukemi</t>
  </si>
  <si>
    <t>V1-4 yoko-ukemi</t>
  </si>
  <si>
    <t>Zempo-kaiten</t>
  </si>
  <si>
    <t>B1-4 Zempo-kaiten</t>
  </si>
  <si>
    <t>B1-4 seoi-nage</t>
  </si>
  <si>
    <t>B1-4/V1-4 seoi-nage</t>
  </si>
  <si>
    <t>V3-4 seoi-nage</t>
  </si>
  <si>
    <t>Tsuri-komi-goshi</t>
  </si>
  <si>
    <t>B1-4/V1-4 tsurikomi-goshi</t>
  </si>
  <si>
    <t>V3-4 tsurikomi-goshi</t>
  </si>
  <si>
    <t>Sasae-tsuri-komi-ashi</t>
  </si>
  <si>
    <t>B1-4 sasae-tsurikomi-ashi</t>
  </si>
  <si>
    <t>Tai-otoshi</t>
  </si>
  <si>
    <t>B1-4 tai-otoshi</t>
  </si>
  <si>
    <t>B1-4 tsurikomi-goshi</t>
  </si>
  <si>
    <t>Ippon-seoi-nage</t>
  </si>
  <si>
    <t>B1-2/B3-4 ippon-seoi-nage</t>
  </si>
  <si>
    <t>B3-4 ippon-seoi-nage</t>
  </si>
  <si>
    <t>V1-2/ V3-4 o-goshi</t>
  </si>
  <si>
    <t>Uki-goshi</t>
  </si>
  <si>
    <t>B1-2/B3-4 uki-goshi</t>
  </si>
  <si>
    <t>Koshi-guruma</t>
  </si>
  <si>
    <t>B1-2/B3-4 koshi-guruma</t>
  </si>
  <si>
    <t>B3-4/V1 - 4 o-soto-gari</t>
  </si>
  <si>
    <t>O-uchi-gari</t>
  </si>
  <si>
    <t>B1-2/B3-4 o-uchi-gari</t>
  </si>
  <si>
    <t>B1-4 o-uchi-gari</t>
  </si>
  <si>
    <t>Ko-uchi-gari</t>
  </si>
  <si>
    <t>B1-2 / B3-4 ko-uchi-gari</t>
  </si>
  <si>
    <t>B1-4 Ko-uchi-gari</t>
  </si>
  <si>
    <t>B1-4 ko-uchi-gari</t>
  </si>
  <si>
    <t>B1-4 yoko-shiho-gatame</t>
  </si>
  <si>
    <t>B1-4/V1-2 yoko-shiho-gatame</t>
  </si>
  <si>
    <t>V1-4 yoko-shiho-gatame</t>
  </si>
  <si>
    <t>B1-4/V1 kami-shiho-gatame</t>
  </si>
  <si>
    <t>B1-4/V1-3 kami-shiho-gatame</t>
  </si>
  <si>
    <t>B1-4 kuzure-kami-shiho-gatame</t>
  </si>
  <si>
    <t>Kuzure-kami-shiho-gatame</t>
  </si>
  <si>
    <t>Kesa-gatame</t>
  </si>
  <si>
    <t>B1-4 kesa-gatame</t>
  </si>
  <si>
    <t>Kuzure-kesa-gatame</t>
  </si>
  <si>
    <t>B1-4 kuzure-kesa-gatame</t>
  </si>
  <si>
    <t>Ushiro-kesa-gatame</t>
  </si>
  <si>
    <t>B1-4 ushiro-kesa-gatame</t>
  </si>
  <si>
    <t>Stip</t>
  </si>
  <si>
    <t>EXAMEN</t>
  </si>
  <si>
    <t>Gordel</t>
  </si>
  <si>
    <t>Herhalen, oefenen, spelen en kampen. Zowel in nage-waza als in katame-waza spel -en kampvormen verbinden met geleerde judovaardigheden en technieken. zo veel mogelijk verbinden van technieken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</si>
</sst>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/m"/>
  </numFmts>
  <fonts count="18" x14ac:knownFonts="1">
    <font>
      <sz val="11"/>
      <color theme="1"/>
      <name val="Calibri"/>
      <scheme val="minor"/>
    </font>
    <font>
      <sz val="11"/>
      <color rgb="FF000000"/>
      <name val="Arial"/>
    </font>
    <font>
      <sz val="11"/>
      <color theme="1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1"/>
      <color rgb="FFFF0000"/>
      <name val="Arial"/>
    </font>
    <font>
      <sz val="11"/>
      <color rgb="FFFF0000"/>
      <name val="Arial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70AD47"/>
      <name val="Calibri"/>
    </font>
    <font>
      <strike/>
      <sz val="11"/>
      <color rgb="FF000000"/>
      <name val="Calibri"/>
    </font>
    <font>
      <sz val="11"/>
      <color rgb="FF92D050"/>
      <name val="Calibri"/>
    </font>
    <font>
      <sz val="11"/>
      <color theme="1"/>
      <name val="Calibri"/>
      <scheme val="minor"/>
    </font>
    <font>
      <sz val="11"/>
      <color rgb="FF92D050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00FFFF"/>
        <bgColor rgb="FF00FFFF"/>
      </patternFill>
    </fill>
    <fill>
      <patternFill patternType="solid">
        <fgColor rgb="FFE5DFEC"/>
        <bgColor rgb="FFE5DFEC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164" fontId="1" fillId="0" borderId="27" xfId="0" applyNumberFormat="1" applyFont="1" applyBorder="1" applyAlignment="1">
      <alignment horizontal="left"/>
    </xf>
    <xf numFmtId="164" fontId="1" fillId="0" borderId="28" xfId="0" applyNumberFormat="1" applyFont="1" applyBorder="1" applyAlignment="1">
      <alignment horizontal="left"/>
    </xf>
    <xf numFmtId="164" fontId="1" fillId="0" borderId="29" xfId="0" applyNumberFormat="1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41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0" fontId="1" fillId="5" borderId="28" xfId="0" applyFont="1" applyFill="1" applyBorder="1" applyAlignment="1">
      <alignment horizontal="left"/>
    </xf>
    <xf numFmtId="0" fontId="1" fillId="0" borderId="44" xfId="0" applyFont="1" applyBorder="1" applyAlignment="1">
      <alignment horizontal="left"/>
    </xf>
    <xf numFmtId="164" fontId="1" fillId="0" borderId="45" xfId="0" applyNumberFormat="1" applyFont="1" applyBorder="1" applyAlignment="1">
      <alignment horizontal="left"/>
    </xf>
    <xf numFmtId="164" fontId="1" fillId="5" borderId="28" xfId="0" applyNumberFormat="1" applyFont="1" applyFill="1" applyBorder="1" applyAlignment="1">
      <alignment horizontal="left"/>
    </xf>
    <xf numFmtId="0" fontId="1" fillId="5" borderId="28" xfId="0" applyFont="1" applyFill="1" applyBorder="1"/>
    <xf numFmtId="0" fontId="1" fillId="0" borderId="44" xfId="0" applyFont="1" applyBorder="1"/>
    <xf numFmtId="164" fontId="1" fillId="0" borderId="45" xfId="0" applyNumberFormat="1" applyFont="1" applyBorder="1" applyAlignment="1">
      <alignment horizontal="center"/>
    </xf>
    <xf numFmtId="164" fontId="1" fillId="5" borderId="28" xfId="0" applyNumberFormat="1" applyFont="1" applyFill="1" applyBorder="1"/>
    <xf numFmtId="164" fontId="1" fillId="0" borderId="48" xfId="0" applyNumberFormat="1" applyFont="1" applyBorder="1"/>
    <xf numFmtId="0" fontId="1" fillId="0" borderId="38" xfId="0" applyFont="1" applyBorder="1"/>
    <xf numFmtId="0" fontId="1" fillId="5" borderId="28" xfId="0" applyFont="1" applyFill="1" applyBorder="1" applyAlignment="1">
      <alignment horizontal="center" vertical="top"/>
    </xf>
    <xf numFmtId="0" fontId="1" fillId="0" borderId="28" xfId="0" applyFont="1" applyBorder="1" applyAlignment="1">
      <alignment horizontal="left" wrapText="1"/>
    </xf>
    <xf numFmtId="0" fontId="1" fillId="0" borderId="29" xfId="0" applyFont="1" applyBorder="1" applyAlignment="1">
      <alignment horizontal="left"/>
    </xf>
    <xf numFmtId="0" fontId="1" fillId="0" borderId="49" xfId="0" applyFont="1" applyBorder="1"/>
    <xf numFmtId="0" fontId="1" fillId="5" borderId="50" xfId="0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/>
    </xf>
    <xf numFmtId="165" fontId="1" fillId="0" borderId="38" xfId="0" applyNumberFormat="1" applyFont="1" applyBorder="1" applyAlignment="1">
      <alignment horizontal="left"/>
    </xf>
    <xf numFmtId="165" fontId="1" fillId="0" borderId="28" xfId="0" applyNumberFormat="1" applyFont="1" applyBorder="1" applyAlignment="1">
      <alignment horizontal="left"/>
    </xf>
    <xf numFmtId="165" fontId="1" fillId="0" borderId="28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0" fontId="1" fillId="0" borderId="38" xfId="0" applyFont="1" applyBorder="1" applyAlignment="1">
      <alignment horizontal="left"/>
    </xf>
    <xf numFmtId="0" fontId="1" fillId="0" borderId="22" xfId="0" applyFont="1" applyBorder="1" applyAlignment="1">
      <alignment vertical="top"/>
    </xf>
    <xf numFmtId="0" fontId="1" fillId="0" borderId="38" xfId="0" applyFont="1" applyBorder="1" applyAlignment="1">
      <alignment horizontal="left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vertical="top"/>
    </xf>
    <xf numFmtId="0" fontId="1" fillId="0" borderId="55" xfId="0" applyFont="1" applyBorder="1" applyAlignment="1">
      <alignment horizontal="left" vertical="top" wrapText="1"/>
    </xf>
    <xf numFmtId="0" fontId="1" fillId="0" borderId="50" xfId="0" applyFont="1" applyBorder="1"/>
    <xf numFmtId="0" fontId="1" fillId="0" borderId="56" xfId="0" applyFont="1" applyBorder="1"/>
    <xf numFmtId="0" fontId="7" fillId="0" borderId="0" xfId="0" applyFont="1"/>
    <xf numFmtId="0" fontId="8" fillId="0" borderId="0" xfId="0" applyFont="1"/>
    <xf numFmtId="0" fontId="5" fillId="0" borderId="48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16" fontId="1" fillId="0" borderId="41" xfId="0" applyNumberFormat="1" applyFont="1" applyBorder="1" applyAlignment="1">
      <alignment horizontal="left"/>
    </xf>
    <xf numFmtId="0" fontId="1" fillId="0" borderId="28" xfId="0" applyFont="1" applyBorder="1"/>
    <xf numFmtId="0" fontId="5" fillId="0" borderId="28" xfId="0" applyFont="1" applyBorder="1"/>
    <xf numFmtId="0" fontId="5" fillId="6" borderId="28" xfId="0" applyFont="1" applyFill="1" applyBorder="1"/>
    <xf numFmtId="0" fontId="5" fillId="7" borderId="28" xfId="0" applyFont="1" applyFill="1" applyBorder="1"/>
    <xf numFmtId="0" fontId="5" fillId="8" borderId="28" xfId="0" applyFont="1" applyFill="1" applyBorder="1"/>
    <xf numFmtId="0" fontId="5" fillId="9" borderId="28" xfId="0" applyFont="1" applyFill="1" applyBorder="1"/>
    <xf numFmtId="0" fontId="5" fillId="0" borderId="28" xfId="0" applyFont="1" applyBorder="1" applyAlignment="1">
      <alignment vertical="top"/>
    </xf>
    <xf numFmtId="0" fontId="5" fillId="0" borderId="28" xfId="0" applyFont="1" applyBorder="1" applyAlignment="1">
      <alignment horizontal="left" vertical="top" wrapText="1"/>
    </xf>
    <xf numFmtId="0" fontId="5" fillId="0" borderId="28" xfId="0" applyFont="1" applyBorder="1" applyAlignment="1">
      <alignment vertical="top" wrapText="1"/>
    </xf>
    <xf numFmtId="0" fontId="5" fillId="0" borderId="40" xfId="0" applyFont="1" applyBorder="1"/>
    <xf numFmtId="0" fontId="5" fillId="6" borderId="57" xfId="0" applyFont="1" applyFill="1" applyBorder="1"/>
    <xf numFmtId="0" fontId="5" fillId="10" borderId="28" xfId="0" applyFont="1" applyFill="1" applyBorder="1"/>
    <xf numFmtId="0" fontId="1" fillId="0" borderId="0" xfId="0" applyFont="1" applyAlignment="1">
      <alignment vertical="top"/>
    </xf>
    <xf numFmtId="0" fontId="5" fillId="0" borderId="1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164" fontId="1" fillId="0" borderId="43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6" fontId="1" fillId="0" borderId="61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center"/>
    </xf>
    <xf numFmtId="0" fontId="1" fillId="0" borderId="32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/>
    </xf>
    <xf numFmtId="164" fontId="1" fillId="0" borderId="29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64" fontId="1" fillId="0" borderId="44" xfId="0" applyNumberFormat="1" applyFont="1" applyBorder="1" applyAlignment="1">
      <alignment horizontal="left"/>
    </xf>
    <xf numFmtId="164" fontId="1" fillId="0" borderId="28" xfId="0" applyNumberFormat="1" applyFont="1" applyBorder="1"/>
    <xf numFmtId="164" fontId="1" fillId="0" borderId="44" xfId="0" applyNumberFormat="1" applyFont="1" applyBorder="1"/>
    <xf numFmtId="0" fontId="1" fillId="0" borderId="38" xfId="0" applyFont="1" applyBorder="1" applyAlignment="1">
      <alignment vertical="top"/>
    </xf>
    <xf numFmtId="0" fontId="1" fillId="0" borderId="28" xfId="0" applyFont="1" applyBorder="1" applyAlignment="1">
      <alignment horizontal="center" vertical="top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16" fontId="1" fillId="0" borderId="28" xfId="0" applyNumberFormat="1" applyFont="1" applyBorder="1" applyAlignment="1">
      <alignment horizontal="left"/>
    </xf>
    <xf numFmtId="16" fontId="5" fillId="0" borderId="28" xfId="0" applyNumberFormat="1" applyFont="1" applyBorder="1" applyAlignment="1">
      <alignment horizontal="left"/>
    </xf>
    <xf numFmtId="16" fontId="8" fillId="0" borderId="29" xfId="0" applyNumberFormat="1" applyFont="1" applyBorder="1"/>
    <xf numFmtId="16" fontId="5" fillId="0" borderId="29" xfId="0" applyNumberFormat="1" applyFont="1" applyBorder="1"/>
    <xf numFmtId="0" fontId="1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vertical="top" wrapText="1"/>
    </xf>
    <xf numFmtId="16" fontId="5" fillId="0" borderId="56" xfId="0" applyNumberFormat="1" applyFont="1" applyBorder="1"/>
    <xf numFmtId="0" fontId="5" fillId="0" borderId="43" xfId="0" applyFont="1" applyBorder="1" applyAlignment="1">
      <alignment horizontal="left" vertical="top"/>
    </xf>
    <xf numFmtId="0" fontId="1" fillId="0" borderId="43" xfId="0" applyFont="1" applyBorder="1" applyAlignment="1">
      <alignment vertical="top"/>
    </xf>
    <xf numFmtId="0" fontId="1" fillId="0" borderId="48" xfId="0" applyFont="1" applyBorder="1" applyAlignment="1">
      <alignment horizontal="left" vertical="top" wrapText="1"/>
    </xf>
    <xf numFmtId="16" fontId="5" fillId="0" borderId="61" xfId="0" applyNumberFormat="1" applyFont="1" applyBorder="1"/>
    <xf numFmtId="16" fontId="1" fillId="0" borderId="29" xfId="0" applyNumberFormat="1" applyFont="1" applyBorder="1" applyAlignment="1">
      <alignment horizontal="left"/>
    </xf>
    <xf numFmtId="16" fontId="1" fillId="0" borderId="29" xfId="0" applyNumberFormat="1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Font="1" applyBorder="1" applyAlignment="1">
      <alignment vertical="top" wrapText="1"/>
    </xf>
    <xf numFmtId="0" fontId="1" fillId="0" borderId="48" xfId="0" applyFont="1" applyBorder="1" applyAlignment="1">
      <alignment vertical="top"/>
    </xf>
    <xf numFmtId="16" fontId="1" fillId="0" borderId="48" xfId="0" applyNumberFormat="1" applyFont="1" applyBorder="1" applyAlignment="1">
      <alignment horizontal="left"/>
    </xf>
    <xf numFmtId="0" fontId="1" fillId="0" borderId="28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27" xfId="0" applyFont="1" applyBorder="1" applyAlignment="1">
      <alignment horizontal="center" wrapText="1"/>
    </xf>
    <xf numFmtId="0" fontId="1" fillId="0" borderId="50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50" xfId="0" applyFont="1" applyBorder="1" applyAlignment="1">
      <alignment horizontal="center" wrapText="1"/>
    </xf>
    <xf numFmtId="0" fontId="5" fillId="11" borderId="28" xfId="0" applyFont="1" applyFill="1" applyBorder="1"/>
    <xf numFmtId="0" fontId="11" fillId="0" borderId="28" xfId="0" applyFont="1" applyBorder="1"/>
    <xf numFmtId="0" fontId="11" fillId="12" borderId="28" xfId="0" applyFont="1" applyFill="1" applyBorder="1"/>
    <xf numFmtId="0" fontId="11" fillId="0" borderId="0" xfId="0" applyFont="1"/>
    <xf numFmtId="0" fontId="12" fillId="0" borderId="28" xfId="0" applyFont="1" applyBorder="1"/>
    <xf numFmtId="0" fontId="13" fillId="0" borderId="28" xfId="0" applyFont="1" applyBorder="1"/>
    <xf numFmtId="0" fontId="5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left"/>
    </xf>
    <xf numFmtId="16" fontId="5" fillId="0" borderId="41" xfId="0" applyNumberFormat="1" applyFont="1" applyBorder="1" applyAlignment="1">
      <alignment horizontal="left"/>
    </xf>
    <xf numFmtId="16" fontId="5" fillId="0" borderId="66" xfId="0" applyNumberFormat="1" applyFont="1" applyBorder="1" applyAlignment="1">
      <alignment horizontal="left"/>
    </xf>
    <xf numFmtId="16" fontId="8" fillId="0" borderId="48" xfId="0" applyNumberFormat="1" applyFont="1" applyBorder="1"/>
    <xf numFmtId="0" fontId="15" fillId="0" borderId="28" xfId="0" applyFont="1" applyBorder="1"/>
    <xf numFmtId="0" fontId="16" fillId="0" borderId="28" xfId="0" applyFont="1" applyBorder="1" applyAlignment="1">
      <alignment vertical="top" wrapText="1"/>
    </xf>
    <xf numFmtId="0" fontId="1" fillId="0" borderId="57" xfId="0" applyFont="1" applyBorder="1" applyAlignment="1">
      <alignment horizontal="left"/>
    </xf>
    <xf numFmtId="0" fontId="1" fillId="0" borderId="57" xfId="0" applyFont="1" applyBorder="1"/>
    <xf numFmtId="16" fontId="1" fillId="0" borderId="71" xfId="0" applyNumberFormat="1" applyFont="1" applyBorder="1" applyAlignment="1">
      <alignment horizontal="left"/>
    </xf>
    <xf numFmtId="16" fontId="5" fillId="0" borderId="71" xfId="0" applyNumberFormat="1" applyFont="1" applyBorder="1" applyAlignment="1">
      <alignment horizontal="left"/>
    </xf>
    <xf numFmtId="16" fontId="8" fillId="0" borderId="71" xfId="0" applyNumberFormat="1" applyFont="1" applyBorder="1"/>
    <xf numFmtId="0" fontId="1" fillId="0" borderId="71" xfId="0" applyFont="1" applyBorder="1" applyAlignment="1">
      <alignment horizontal="center" vertical="center"/>
    </xf>
    <xf numFmtId="0" fontId="1" fillId="0" borderId="71" xfId="0" applyFont="1" applyBorder="1" applyAlignment="1">
      <alignment horizontal="left" wrapText="1"/>
    </xf>
    <xf numFmtId="16" fontId="5" fillId="0" borderId="71" xfId="0" applyNumberFormat="1" applyFont="1" applyBorder="1"/>
    <xf numFmtId="0" fontId="5" fillId="0" borderId="71" xfId="0" applyFont="1" applyBorder="1"/>
    <xf numFmtId="0" fontId="5" fillId="0" borderId="71" xfId="0" applyFont="1" applyBorder="1" applyAlignment="1">
      <alignment wrapText="1"/>
    </xf>
    <xf numFmtId="0" fontId="5" fillId="0" borderId="67" xfId="0" applyFont="1" applyBorder="1"/>
    <xf numFmtId="0" fontId="5" fillId="0" borderId="67" xfId="0" applyFont="1" applyBorder="1" applyAlignment="1">
      <alignment wrapText="1"/>
    </xf>
    <xf numFmtId="16" fontId="5" fillId="0" borderId="67" xfId="0" applyNumberFormat="1" applyFont="1" applyBorder="1"/>
    <xf numFmtId="0" fontId="17" fillId="0" borderId="28" xfId="0" applyFont="1" applyBorder="1"/>
    <xf numFmtId="0" fontId="9" fillId="4" borderId="15" xfId="0" applyFont="1" applyFill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1" fillId="2" borderId="40" xfId="0" applyFont="1" applyFill="1" applyBorder="1" applyAlignment="1">
      <alignment horizontal="left"/>
    </xf>
    <xf numFmtId="0" fontId="4" fillId="0" borderId="24" xfId="0" applyFont="1" applyBorder="1"/>
    <xf numFmtId="0" fontId="4" fillId="0" borderId="27" xfId="0" applyFont="1" applyBorder="1"/>
    <xf numFmtId="0" fontId="1" fillId="2" borderId="54" xfId="0" applyFont="1" applyFill="1" applyBorder="1" applyAlignment="1">
      <alignment horizontal="left"/>
    </xf>
    <xf numFmtId="0" fontId="4" fillId="0" borderId="25" xfId="0" applyFont="1" applyBorder="1"/>
    <xf numFmtId="0" fontId="6" fillId="4" borderId="1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center"/>
    </xf>
    <xf numFmtId="0" fontId="1" fillId="0" borderId="43" xfId="0" applyFont="1" applyBorder="1" applyAlignment="1">
      <alignment horizontal="left" vertical="top"/>
    </xf>
    <xf numFmtId="0" fontId="4" fillId="0" borderId="46" xfId="0" applyFont="1" applyBorder="1"/>
    <xf numFmtId="0" fontId="4" fillId="0" borderId="47" xfId="0" applyFont="1" applyBorder="1"/>
    <xf numFmtId="0" fontId="3" fillId="4" borderId="15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left"/>
    </xf>
    <xf numFmtId="0" fontId="4" fillId="0" borderId="20" xfId="0" applyFont="1" applyBorder="1"/>
    <xf numFmtId="0" fontId="4" fillId="0" borderId="21" xfId="0" applyFont="1" applyBorder="1"/>
    <xf numFmtId="0" fontId="1" fillId="2" borderId="23" xfId="0" applyFont="1" applyFill="1" applyBorder="1" applyAlignment="1">
      <alignment horizontal="left"/>
    </xf>
    <xf numFmtId="0" fontId="1" fillId="0" borderId="30" xfId="0" applyFont="1" applyBorder="1" applyAlignment="1">
      <alignment horizontal="left" vertical="top"/>
    </xf>
    <xf numFmtId="0" fontId="4" fillId="0" borderId="26" xfId="0" applyFont="1" applyBorder="1"/>
    <xf numFmtId="0" fontId="4" fillId="0" borderId="31" xfId="0" applyFont="1" applyBorder="1"/>
    <xf numFmtId="0" fontId="3" fillId="4" borderId="15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0" xfId="0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4" borderId="12" xfId="0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1" fillId="2" borderId="19" xfId="0" applyFont="1" applyFill="1" applyBorder="1" applyAlignment="1">
      <alignment horizontal="left"/>
    </xf>
    <xf numFmtId="0" fontId="10" fillId="4" borderId="53" xfId="0" applyFont="1" applyFill="1" applyBorder="1" applyAlignment="1">
      <alignment horizontal="center"/>
    </xf>
    <xf numFmtId="0" fontId="10" fillId="4" borderId="63" xfId="0" applyFont="1" applyFill="1" applyBorder="1" applyAlignment="1">
      <alignment horizontal="center"/>
    </xf>
    <xf numFmtId="0" fontId="4" fillId="0" borderId="64" xfId="0" applyFont="1" applyBorder="1"/>
    <xf numFmtId="0" fontId="4" fillId="0" borderId="65" xfId="0" applyFont="1" applyBorder="1"/>
    <xf numFmtId="0" fontId="10" fillId="4" borderId="58" xfId="0" applyFont="1" applyFill="1" applyBorder="1" applyAlignment="1">
      <alignment horizontal="center"/>
    </xf>
    <xf numFmtId="0" fontId="4" fillId="0" borderId="59" xfId="0" applyFont="1" applyBorder="1"/>
    <xf numFmtId="0" fontId="4" fillId="0" borderId="60" xfId="0" applyFont="1" applyBorder="1"/>
    <xf numFmtId="0" fontId="3" fillId="6" borderId="1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left"/>
    </xf>
    <xf numFmtId="0" fontId="1" fillId="2" borderId="68" xfId="0" applyFont="1" applyFill="1" applyBorder="1" applyAlignment="1">
      <alignment horizontal="left"/>
    </xf>
    <xf numFmtId="0" fontId="4" fillId="0" borderId="70" xfId="0" applyFont="1" applyBorder="1"/>
    <xf numFmtId="0" fontId="4" fillId="0" borderId="44" xfId="0" applyFont="1" applyBorder="1"/>
    <xf numFmtId="16" fontId="1" fillId="0" borderId="62" xfId="0" applyNumberFormat="1" applyFont="1" applyBorder="1" applyAlignment="1">
      <alignment horizontal="left"/>
    </xf>
    <xf numFmtId="0" fontId="8" fillId="0" borderId="69" xfId="0" applyFont="1" applyBorder="1"/>
    <xf numFmtId="164" fontId="1" fillId="13" borderId="28" xfId="0" applyNumberFormat="1" applyFont="1" applyFill="1" applyBorder="1" applyAlignment="1">
      <alignment horizontal="center"/>
    </xf>
    <xf numFmtId="0" fontId="1" fillId="0" borderId="71" xfId="0" applyFont="1" applyBorder="1" applyAlignment="1">
      <alignment horizontal="left"/>
    </xf>
    <xf numFmtId="0" fontId="5" fillId="0" borderId="71" xfId="0" applyFont="1" applyBorder="1" applyAlignment="1">
      <alignment horizontal="left"/>
    </xf>
    <xf numFmtId="0" fontId="1" fillId="2" borderId="71" xfId="0" applyFont="1" applyFill="1" applyBorder="1" applyAlignment="1">
      <alignment horizontal="left"/>
    </xf>
    <xf numFmtId="0" fontId="4" fillId="0" borderId="71" xfId="0" applyFont="1" applyBorder="1"/>
    <xf numFmtId="0" fontId="1" fillId="0" borderId="7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F2F2"/>
  </sheetPr>
  <dimension ref="A1:Z1000"/>
  <sheetViews>
    <sheetView workbookViewId="0">
      <selection activeCell="E69" sqref="E69"/>
    </sheetView>
  </sheetViews>
  <sheetFormatPr defaultColWidth="14.44140625" defaultRowHeight="15" customHeight="1" x14ac:dyDescent="0.3"/>
  <cols>
    <col min="1" max="1" width="30.44140625" customWidth="1"/>
    <col min="2" max="2" width="52.109375" customWidth="1"/>
    <col min="3" max="3" width="47.88671875" customWidth="1"/>
    <col min="4" max="4" width="53.6640625" customWidth="1"/>
    <col min="5" max="5" width="47.44140625" customWidth="1"/>
    <col min="6" max="6" width="44.33203125" customWidth="1"/>
    <col min="7" max="7" width="8.44140625" customWidth="1"/>
    <col min="8" max="26" width="14" customWidth="1"/>
  </cols>
  <sheetData>
    <row r="1" spans="1:26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4.4" x14ac:dyDescent="0.3">
      <c r="A2" s="182" t="s">
        <v>0</v>
      </c>
      <c r="B2" s="183"/>
      <c r="C2" s="183"/>
      <c r="D2" s="183"/>
      <c r="E2" s="183"/>
      <c r="F2" s="184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4" x14ac:dyDescent="0.3">
      <c r="A3" s="185" t="s">
        <v>1</v>
      </c>
      <c r="B3" s="186"/>
      <c r="C3" s="186"/>
      <c r="D3" s="186"/>
      <c r="E3" s="186"/>
      <c r="F3" s="187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4" x14ac:dyDescent="0.3">
      <c r="A4" s="188"/>
      <c r="B4" s="189"/>
      <c r="C4" s="189"/>
      <c r="D4" s="189"/>
      <c r="E4" s="189"/>
      <c r="F4" s="190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4.4" x14ac:dyDescent="0.3">
      <c r="A5" s="191"/>
      <c r="B5" s="192"/>
      <c r="C5" s="192"/>
      <c r="D5" s="192"/>
      <c r="E5" s="192"/>
      <c r="F5" s="19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14.4" x14ac:dyDescent="0.3">
      <c r="A6" s="194" t="s">
        <v>2</v>
      </c>
      <c r="B6" s="195"/>
      <c r="C6" s="195"/>
      <c r="D6" s="195"/>
      <c r="E6" s="195"/>
      <c r="F6" s="196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14.4" x14ac:dyDescent="0.3">
      <c r="A7" s="180" t="s">
        <v>3</v>
      </c>
      <c r="B7" s="159"/>
      <c r="C7" s="159"/>
      <c r="D7" s="159"/>
      <c r="E7" s="159"/>
      <c r="F7" s="160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14.4" x14ac:dyDescent="0.3">
      <c r="A8" s="4" t="s">
        <v>4</v>
      </c>
      <c r="B8" s="197"/>
      <c r="C8" s="174"/>
      <c r="D8" s="174"/>
      <c r="E8" s="174"/>
      <c r="F8" s="175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4.4" x14ac:dyDescent="0.3">
      <c r="A9" s="5" t="s">
        <v>5</v>
      </c>
      <c r="B9" s="176"/>
      <c r="C9" s="162"/>
      <c r="D9" s="162"/>
      <c r="E9" s="162"/>
      <c r="F9" s="165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5" t="s">
        <v>6</v>
      </c>
      <c r="B10" s="176"/>
      <c r="C10" s="162"/>
      <c r="D10" s="162"/>
      <c r="E10" s="162"/>
      <c r="F10" s="165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6" t="s">
        <v>7</v>
      </c>
      <c r="B11" s="7">
        <v>45569</v>
      </c>
      <c r="C11" s="8">
        <f>B11+7</f>
        <v>45576</v>
      </c>
      <c r="D11" s="8">
        <f t="shared" ref="D11:F11" si="0">C11+7</f>
        <v>45583</v>
      </c>
      <c r="E11" s="8">
        <f t="shared" si="0"/>
        <v>45590</v>
      </c>
      <c r="F11" s="212">
        <f t="shared" si="0"/>
        <v>45597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"/>
      <c r="X11" s="1"/>
      <c r="Y11" s="1"/>
      <c r="Z11" s="1"/>
    </row>
    <row r="12" spans="1:26" ht="15.75" customHeight="1" x14ac:dyDescent="0.3">
      <c r="A12" s="177" t="s">
        <v>8</v>
      </c>
      <c r="B12" s="10" t="s">
        <v>9</v>
      </c>
      <c r="C12" s="10" t="s">
        <v>10</v>
      </c>
      <c r="D12" s="10" t="s">
        <v>9</v>
      </c>
      <c r="E12" s="11" t="s">
        <v>11</v>
      </c>
      <c r="F12" s="11" t="s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"/>
      <c r="X12" s="1"/>
      <c r="Y12" s="1"/>
      <c r="Z12" s="1"/>
    </row>
    <row r="13" spans="1:26" ht="15.75" customHeight="1" x14ac:dyDescent="0.3">
      <c r="A13" s="178"/>
      <c r="B13" s="12"/>
      <c r="C13" s="11"/>
      <c r="D13" s="13"/>
      <c r="E13" s="11" t="s">
        <v>12</v>
      </c>
      <c r="F13" s="11" t="s">
        <v>13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"/>
      <c r="X13" s="1"/>
      <c r="Y13" s="1"/>
      <c r="Z13" s="1"/>
    </row>
    <row r="14" spans="1:26" ht="15.75" customHeight="1" x14ac:dyDescent="0.3">
      <c r="A14" s="178"/>
      <c r="B14" s="12"/>
      <c r="C14" s="13"/>
      <c r="D14" s="13"/>
      <c r="E14" s="13"/>
      <c r="F14" s="1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"/>
      <c r="X14" s="1"/>
      <c r="Y14" s="1"/>
      <c r="Z14" s="1"/>
    </row>
    <row r="15" spans="1:26" ht="15.75" customHeight="1" x14ac:dyDescent="0.3">
      <c r="A15" s="178"/>
      <c r="B15" s="12"/>
      <c r="C15" s="11" t="s">
        <v>14</v>
      </c>
      <c r="D15" s="11" t="s">
        <v>14</v>
      </c>
      <c r="E15" s="11" t="s">
        <v>14</v>
      </c>
      <c r="F15" s="11" t="s">
        <v>14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"/>
      <c r="X15" s="1"/>
      <c r="Y15" s="1"/>
      <c r="Z15" s="1"/>
    </row>
    <row r="16" spans="1:26" ht="15.75" customHeight="1" x14ac:dyDescent="0.3">
      <c r="A16" s="179"/>
      <c r="B16" s="12"/>
      <c r="C16" s="13"/>
      <c r="D16" s="13"/>
      <c r="E16" s="11"/>
      <c r="F16" s="1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"/>
      <c r="X16" s="1"/>
      <c r="Y16" s="1"/>
      <c r="Z16" s="1"/>
    </row>
    <row r="17" spans="1:26" ht="53.25" customHeight="1" x14ac:dyDescent="0.3">
      <c r="A17" s="15" t="s">
        <v>15</v>
      </c>
      <c r="B17" s="16" t="s">
        <v>16</v>
      </c>
      <c r="C17" s="16" t="s">
        <v>16</v>
      </c>
      <c r="D17" s="17" t="s">
        <v>17</v>
      </c>
      <c r="E17" s="17" t="s">
        <v>18</v>
      </c>
      <c r="F17" s="17" t="s">
        <v>18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"/>
      <c r="X17" s="1"/>
      <c r="Y17" s="1"/>
      <c r="Z17" s="1"/>
    </row>
    <row r="18" spans="1:26" ht="71.25" customHeight="1" x14ac:dyDescent="0.3">
      <c r="A18" s="18" t="s">
        <v>19</v>
      </c>
      <c r="B18" s="19" t="s">
        <v>20</v>
      </c>
      <c r="C18" s="19" t="s">
        <v>21</v>
      </c>
      <c r="D18" s="20" t="s">
        <v>22</v>
      </c>
      <c r="E18" s="20" t="s">
        <v>22</v>
      </c>
      <c r="F18" s="20" t="s">
        <v>23</v>
      </c>
      <c r="G18" s="2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"/>
      <c r="X18" s="1"/>
      <c r="Y18" s="1"/>
      <c r="Z18" s="1"/>
    </row>
    <row r="19" spans="1:26" ht="15.75" customHeight="1" x14ac:dyDescent="0.3">
      <c r="A19" s="180" t="s">
        <v>24</v>
      </c>
      <c r="B19" s="159"/>
      <c r="C19" s="159"/>
      <c r="D19" s="159"/>
      <c r="E19" s="159"/>
      <c r="F19" s="160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22" t="s">
        <v>4</v>
      </c>
      <c r="B20" s="181"/>
      <c r="C20" s="174"/>
      <c r="D20" s="174"/>
      <c r="E20" s="174"/>
      <c r="F20" s="175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23" t="s">
        <v>5</v>
      </c>
      <c r="B21" s="167"/>
      <c r="C21" s="159"/>
      <c r="D21" s="159"/>
      <c r="E21" s="159"/>
      <c r="F21" s="160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23" t="s">
        <v>6</v>
      </c>
      <c r="B22" s="168"/>
      <c r="C22" s="162"/>
      <c r="D22" s="162"/>
      <c r="E22" s="162"/>
      <c r="F22" s="165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24" t="s">
        <v>7</v>
      </c>
      <c r="B23" s="25"/>
      <c r="C23" s="25"/>
      <c r="D23" s="25"/>
      <c r="E23" s="25"/>
      <c r="F23" s="26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1"/>
      <c r="X23" s="1"/>
      <c r="Y23" s="1"/>
      <c r="Z23" s="1"/>
    </row>
    <row r="24" spans="1:26" ht="15.75" customHeight="1" x14ac:dyDescent="0.3">
      <c r="A24" s="169" t="s">
        <v>8</v>
      </c>
      <c r="B24" s="27"/>
      <c r="C24" s="28" t="s">
        <v>25</v>
      </c>
      <c r="D24" s="28" t="s">
        <v>25</v>
      </c>
      <c r="E24" s="28" t="s">
        <v>25</v>
      </c>
      <c r="F24" s="2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"/>
      <c r="X24" s="1"/>
      <c r="Y24" s="1"/>
      <c r="Z24" s="1"/>
    </row>
    <row r="25" spans="1:26" ht="15.75" customHeight="1" x14ac:dyDescent="0.3">
      <c r="A25" s="170"/>
      <c r="B25" s="30"/>
      <c r="C25" s="28"/>
      <c r="D25" s="28"/>
      <c r="E25" s="28"/>
      <c r="F25" s="2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"/>
      <c r="X25" s="1"/>
      <c r="Y25" s="1"/>
      <c r="Z25" s="1"/>
    </row>
    <row r="26" spans="1:26" ht="15.75" customHeight="1" x14ac:dyDescent="0.3">
      <c r="A26" s="170"/>
      <c r="B26" s="31"/>
      <c r="C26" s="32" t="s">
        <v>26</v>
      </c>
      <c r="D26" s="32" t="s">
        <v>26</v>
      </c>
      <c r="E26" s="32" t="s">
        <v>26</v>
      </c>
      <c r="F26" s="33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"/>
      <c r="X26" s="1"/>
      <c r="Y26" s="1"/>
      <c r="Z26" s="1"/>
    </row>
    <row r="27" spans="1:26" ht="15.75" customHeight="1" x14ac:dyDescent="0.3">
      <c r="A27" s="170"/>
      <c r="B27" s="31"/>
      <c r="C27" s="32" t="s">
        <v>27</v>
      </c>
      <c r="D27" s="32" t="s">
        <v>27</v>
      </c>
      <c r="E27" s="32" t="s">
        <v>27</v>
      </c>
      <c r="F27" s="3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"/>
      <c r="X27" s="1"/>
      <c r="Y27" s="1"/>
      <c r="Z27" s="1"/>
    </row>
    <row r="28" spans="1:26" ht="15.75" customHeight="1" x14ac:dyDescent="0.3">
      <c r="A28" s="171"/>
      <c r="B28" s="34"/>
      <c r="C28" s="32" t="s">
        <v>28</v>
      </c>
      <c r="D28" s="35"/>
      <c r="E28" s="35"/>
      <c r="F28" s="3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1"/>
      <c r="X28" s="1"/>
      <c r="Y28" s="1"/>
      <c r="Z28" s="1"/>
    </row>
    <row r="29" spans="1:26" ht="15.75" customHeight="1" x14ac:dyDescent="0.3">
      <c r="A29" s="36" t="s">
        <v>15</v>
      </c>
      <c r="B29" s="37"/>
      <c r="C29" s="16"/>
      <c r="D29" s="38"/>
      <c r="E29" s="38" t="s">
        <v>29</v>
      </c>
      <c r="F29" s="3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"/>
      <c r="X29" s="1"/>
      <c r="Y29" s="1"/>
      <c r="Z29" s="1"/>
    </row>
    <row r="30" spans="1:26" ht="15.75" customHeight="1" x14ac:dyDescent="0.3">
      <c r="A30" s="40" t="s">
        <v>19</v>
      </c>
      <c r="B30" s="41"/>
      <c r="C30" s="19"/>
      <c r="D30" s="20"/>
      <c r="E30" s="20" t="s">
        <v>30</v>
      </c>
      <c r="F30" s="42"/>
      <c r="G30" s="2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"/>
      <c r="X30" s="1"/>
      <c r="Y30" s="1"/>
      <c r="Z30" s="1"/>
    </row>
    <row r="31" spans="1:26" ht="15.75" customHeight="1" x14ac:dyDescent="0.3">
      <c r="A31" s="172" t="s">
        <v>31</v>
      </c>
      <c r="B31" s="159"/>
      <c r="C31" s="159"/>
      <c r="D31" s="159"/>
      <c r="E31" s="159"/>
      <c r="F31" s="16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3" t="s">
        <v>4</v>
      </c>
      <c r="B32" s="173"/>
      <c r="C32" s="174"/>
      <c r="D32" s="174"/>
      <c r="E32" s="174"/>
      <c r="F32" s="17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 t="s">
        <v>5</v>
      </c>
      <c r="B33" s="164"/>
      <c r="C33" s="162"/>
      <c r="D33" s="162"/>
      <c r="E33" s="162"/>
      <c r="F33" s="16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 t="s">
        <v>6</v>
      </c>
      <c r="B34" s="164"/>
      <c r="C34" s="162"/>
      <c r="D34" s="162"/>
      <c r="E34" s="162"/>
      <c r="F34" s="16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5" t="s">
        <v>7</v>
      </c>
      <c r="B35" s="44"/>
      <c r="C35" s="45"/>
      <c r="D35" s="45"/>
      <c r="E35" s="45"/>
      <c r="F35" s="4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5" t="s">
        <v>8</v>
      </c>
      <c r="B36" s="48" t="s">
        <v>12</v>
      </c>
      <c r="C36" s="11" t="s">
        <v>12</v>
      </c>
      <c r="D36" s="11" t="s">
        <v>12</v>
      </c>
      <c r="E36" s="46"/>
      <c r="F36" s="4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5"/>
      <c r="B37" s="48" t="s">
        <v>32</v>
      </c>
      <c r="C37" s="11" t="s">
        <v>33</v>
      </c>
      <c r="D37" s="11" t="s">
        <v>33</v>
      </c>
      <c r="E37" s="46"/>
      <c r="F37" s="4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5"/>
      <c r="B38" s="44"/>
      <c r="C38" s="45"/>
      <c r="D38" s="45"/>
      <c r="E38" s="46"/>
      <c r="F38" s="4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5"/>
      <c r="B39" s="48" t="s">
        <v>34</v>
      </c>
      <c r="C39" s="11" t="s">
        <v>34</v>
      </c>
      <c r="D39" s="11" t="s">
        <v>35</v>
      </c>
      <c r="E39" s="46"/>
      <c r="F39" s="4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9"/>
      <c r="B40" s="50" t="s">
        <v>36</v>
      </c>
      <c r="C40" s="38" t="s">
        <v>37</v>
      </c>
      <c r="D40" s="38" t="s">
        <v>38</v>
      </c>
      <c r="E40" s="51"/>
      <c r="F40" s="5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9" t="s">
        <v>15</v>
      </c>
      <c r="B41" s="50"/>
      <c r="C41" s="38"/>
      <c r="D41" s="38"/>
      <c r="E41" s="51" t="s">
        <v>39</v>
      </c>
      <c r="F41" s="52" t="s">
        <v>39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3" t="s">
        <v>19</v>
      </c>
      <c r="B42" s="54"/>
      <c r="C42" s="20"/>
      <c r="D42" s="20"/>
      <c r="E42" s="55"/>
      <c r="F42" s="5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66" t="s">
        <v>40</v>
      </c>
      <c r="B43" s="159"/>
      <c r="C43" s="159"/>
      <c r="D43" s="159"/>
      <c r="E43" s="159"/>
      <c r="F43" s="160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1"/>
      <c r="X43" s="1"/>
      <c r="Y43" s="1"/>
      <c r="Z43" s="1"/>
    </row>
    <row r="44" spans="1:26" ht="15.75" customHeight="1" x14ac:dyDescent="0.3">
      <c r="A44" s="59" t="s">
        <v>4</v>
      </c>
      <c r="B44" s="161"/>
      <c r="C44" s="162"/>
      <c r="D44" s="162"/>
      <c r="E44" s="162"/>
      <c r="F44" s="163"/>
      <c r="G44" s="57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1"/>
      <c r="X44" s="1"/>
      <c r="Y44" s="1"/>
      <c r="Z44" s="1"/>
    </row>
    <row r="45" spans="1:26" ht="15.75" customHeight="1" x14ac:dyDescent="0.3">
      <c r="A45" s="60" t="s">
        <v>5</v>
      </c>
      <c r="B45" s="161"/>
      <c r="C45" s="162"/>
      <c r="D45" s="162"/>
      <c r="E45" s="162"/>
      <c r="F45" s="163"/>
      <c r="G45" s="57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1"/>
      <c r="X45" s="1"/>
      <c r="Y45" s="1"/>
      <c r="Z45" s="1"/>
    </row>
    <row r="46" spans="1:26" ht="15.75" customHeight="1" x14ac:dyDescent="0.3">
      <c r="A46" s="60" t="s">
        <v>6</v>
      </c>
      <c r="B46" s="207"/>
      <c r="C46" s="208"/>
      <c r="D46" s="208"/>
      <c r="E46" s="208"/>
      <c r="F46" s="20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1"/>
      <c r="X46" s="1"/>
      <c r="Y46" s="1"/>
      <c r="Z46" s="1"/>
    </row>
    <row r="47" spans="1:26" ht="15.75" customHeight="1" x14ac:dyDescent="0.3">
      <c r="A47" s="144" t="s">
        <v>7</v>
      </c>
      <c r="B47" s="146"/>
      <c r="C47" s="146"/>
      <c r="D47" s="146"/>
      <c r="E47" s="146"/>
      <c r="F47" s="146"/>
      <c r="G47" s="210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1"/>
      <c r="X47" s="1"/>
      <c r="Y47" s="1"/>
      <c r="Z47" s="1"/>
    </row>
    <row r="48" spans="1:26" ht="15.75" customHeight="1" x14ac:dyDescent="0.3">
      <c r="A48" s="144" t="s">
        <v>8</v>
      </c>
      <c r="B48" s="213" t="s">
        <v>41</v>
      </c>
      <c r="C48" s="213" t="s">
        <v>41</v>
      </c>
      <c r="D48" s="213" t="s">
        <v>42</v>
      </c>
      <c r="E48" s="213" t="s">
        <v>42</v>
      </c>
      <c r="F48" s="148"/>
      <c r="G48" s="211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1"/>
      <c r="X48" s="1"/>
      <c r="Y48" s="1"/>
      <c r="Z48" s="1"/>
    </row>
    <row r="49" spans="1:26" ht="15.75" customHeight="1" x14ac:dyDescent="0.3">
      <c r="A49" s="144"/>
      <c r="B49" s="146"/>
      <c r="C49" s="146"/>
      <c r="D49" s="146"/>
      <c r="E49" s="146"/>
      <c r="F49" s="148"/>
      <c r="G49" s="211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1"/>
      <c r="X49" s="1"/>
      <c r="Y49" s="1"/>
      <c r="Z49" s="1"/>
    </row>
    <row r="50" spans="1:26" ht="15.75" customHeight="1" x14ac:dyDescent="0.3">
      <c r="A50" s="144"/>
      <c r="B50" s="213" t="s">
        <v>35</v>
      </c>
      <c r="C50" s="213" t="s">
        <v>35</v>
      </c>
      <c r="D50" s="213" t="s">
        <v>43</v>
      </c>
      <c r="E50" s="213" t="s">
        <v>43</v>
      </c>
      <c r="F50" s="148"/>
      <c r="G50" s="211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1"/>
      <c r="X50" s="1"/>
      <c r="Y50" s="1"/>
      <c r="Z50" s="1"/>
    </row>
    <row r="51" spans="1:26" ht="15.75" customHeight="1" x14ac:dyDescent="0.3">
      <c r="A51" s="144"/>
      <c r="B51" s="150" t="s">
        <v>38</v>
      </c>
      <c r="C51" s="150" t="s">
        <v>38</v>
      </c>
      <c r="D51" s="213" t="s">
        <v>44</v>
      </c>
      <c r="E51" s="213" t="s">
        <v>44</v>
      </c>
      <c r="F51" s="148"/>
      <c r="G51" s="211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1"/>
      <c r="X51" s="1"/>
      <c r="Y51" s="1"/>
      <c r="Z51" s="1"/>
    </row>
    <row r="52" spans="1:26" ht="15.75" customHeight="1" x14ac:dyDescent="0.3">
      <c r="A52" s="145" t="s">
        <v>15</v>
      </c>
      <c r="B52" s="149" t="s">
        <v>39</v>
      </c>
      <c r="C52" s="150"/>
      <c r="D52" s="150"/>
      <c r="E52" s="150"/>
      <c r="F52" s="151"/>
      <c r="G52" s="211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1"/>
      <c r="X52" s="1"/>
      <c r="Y52" s="1"/>
      <c r="Z52" s="1"/>
    </row>
    <row r="53" spans="1:26" ht="15.75" customHeight="1" x14ac:dyDescent="0.3">
      <c r="A53" s="145" t="s">
        <v>19</v>
      </c>
      <c r="B53" s="152"/>
      <c r="C53" s="153"/>
      <c r="D53" s="153"/>
      <c r="E53" s="153"/>
      <c r="F53" s="151"/>
      <c r="G53" s="211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1"/>
      <c r="X53" s="1"/>
      <c r="Y53" s="1"/>
      <c r="Z53" s="1"/>
    </row>
    <row r="54" spans="1:26" ht="15.75" customHeight="1" x14ac:dyDescent="0.3">
      <c r="A54" s="158" t="s">
        <v>45</v>
      </c>
      <c r="B54" s="159"/>
      <c r="C54" s="159"/>
      <c r="D54" s="159"/>
      <c r="E54" s="159"/>
      <c r="F54" s="160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1"/>
      <c r="X54" s="1"/>
      <c r="Y54" s="1"/>
      <c r="Z54" s="1"/>
    </row>
    <row r="55" spans="1:26" ht="15.75" customHeight="1" x14ac:dyDescent="0.3">
      <c r="A55" s="59" t="s">
        <v>4</v>
      </c>
      <c r="B55" s="161"/>
      <c r="C55" s="162"/>
      <c r="D55" s="162"/>
      <c r="E55" s="162"/>
      <c r="F55" s="163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1"/>
      <c r="X55" s="1"/>
      <c r="Y55" s="1"/>
      <c r="Z55" s="1"/>
    </row>
    <row r="56" spans="1:26" ht="15.75" customHeight="1" x14ac:dyDescent="0.3">
      <c r="A56" s="60" t="s">
        <v>5</v>
      </c>
      <c r="B56" s="161"/>
      <c r="C56" s="162"/>
      <c r="D56" s="162"/>
      <c r="E56" s="162"/>
      <c r="F56" s="163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1"/>
      <c r="X56" s="1"/>
      <c r="Y56" s="1"/>
      <c r="Z56" s="1"/>
    </row>
    <row r="57" spans="1:26" ht="15.75" customHeight="1" x14ac:dyDescent="0.3">
      <c r="A57" s="60" t="s">
        <v>6</v>
      </c>
      <c r="B57" s="207"/>
      <c r="C57" s="208"/>
      <c r="D57" s="208"/>
      <c r="E57" s="208"/>
      <c r="F57" s="209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1"/>
      <c r="X57" s="1"/>
      <c r="Y57" s="1"/>
      <c r="Z57" s="1"/>
    </row>
    <row r="58" spans="1:26" ht="15.75" customHeight="1" x14ac:dyDescent="0.3">
      <c r="A58" s="144" t="s">
        <v>7</v>
      </c>
      <c r="B58" s="146"/>
      <c r="C58" s="147"/>
      <c r="D58" s="147"/>
      <c r="E58" s="147"/>
      <c r="F58" s="14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1"/>
      <c r="X58" s="1"/>
      <c r="Y58" s="1"/>
      <c r="Z58" s="1"/>
    </row>
    <row r="59" spans="1:26" ht="15.75" customHeight="1" x14ac:dyDescent="0.3">
      <c r="A59" s="144" t="s">
        <v>8</v>
      </c>
      <c r="B59" s="146"/>
      <c r="C59" s="146"/>
      <c r="D59" s="146"/>
      <c r="E59" s="146"/>
      <c r="F59" s="14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1"/>
      <c r="X59" s="1"/>
      <c r="Y59" s="1"/>
      <c r="Z59" s="1"/>
    </row>
    <row r="60" spans="1:26" ht="15.75" customHeight="1" x14ac:dyDescent="0.3">
      <c r="A60" s="144"/>
      <c r="B60" s="146"/>
      <c r="C60" s="146"/>
      <c r="D60" s="146"/>
      <c r="E60" s="146"/>
      <c r="F60" s="14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1"/>
      <c r="X60" s="1"/>
      <c r="Y60" s="1"/>
      <c r="Z60" s="1"/>
    </row>
    <row r="61" spans="1:26" ht="15.75" customHeight="1" x14ac:dyDescent="0.3">
      <c r="A61" s="144"/>
      <c r="B61" s="146"/>
      <c r="C61" s="146"/>
      <c r="D61" s="146"/>
      <c r="E61" s="146"/>
      <c r="F61" s="14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1"/>
      <c r="X61" s="1"/>
      <c r="Y61" s="1"/>
      <c r="Z61" s="1"/>
    </row>
    <row r="62" spans="1:26" ht="15.75" customHeight="1" x14ac:dyDescent="0.3">
      <c r="A62" s="144"/>
      <c r="B62" s="146"/>
      <c r="C62" s="146"/>
      <c r="D62" s="146"/>
      <c r="E62" s="146"/>
      <c r="F62" s="14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1"/>
      <c r="X62" s="1"/>
      <c r="Y62" s="1"/>
      <c r="Z62" s="1"/>
    </row>
    <row r="63" spans="1:26" ht="15.75" customHeight="1" x14ac:dyDescent="0.3">
      <c r="A63" s="145" t="s">
        <v>15</v>
      </c>
      <c r="B63" s="149"/>
      <c r="C63" s="150"/>
      <c r="D63" s="150"/>
      <c r="E63" s="150"/>
      <c r="F63" s="151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1"/>
      <c r="X63" s="1"/>
      <c r="Y63" s="1"/>
      <c r="Z63" s="1"/>
    </row>
    <row r="64" spans="1:26" ht="15.75" customHeight="1" x14ac:dyDescent="0.3">
      <c r="A64" s="145" t="s">
        <v>19</v>
      </c>
      <c r="B64" s="152"/>
      <c r="C64" s="153"/>
      <c r="D64" s="153"/>
      <c r="E64" s="153"/>
      <c r="F64" s="151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1"/>
      <c r="X64" s="1"/>
      <c r="Y64" s="1"/>
      <c r="Z64" s="1"/>
    </row>
    <row r="65" spans="1:26" ht="15.75" customHeight="1" x14ac:dyDescent="0.3">
      <c r="A65" s="158" t="s">
        <v>46</v>
      </c>
      <c r="B65" s="159"/>
      <c r="C65" s="159"/>
      <c r="D65" s="159"/>
      <c r="E65" s="159"/>
      <c r="F65" s="160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1"/>
      <c r="X65" s="1"/>
      <c r="Y65" s="1"/>
      <c r="Z65" s="1"/>
    </row>
    <row r="66" spans="1:26" ht="15.75" customHeight="1" x14ac:dyDescent="0.3">
      <c r="A66" s="59" t="s">
        <v>4</v>
      </c>
      <c r="B66" s="161"/>
      <c r="C66" s="162"/>
      <c r="D66" s="162"/>
      <c r="E66" s="162"/>
      <c r="F66" s="163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1"/>
      <c r="X66" s="1"/>
      <c r="Y66" s="1"/>
      <c r="Z66" s="1"/>
    </row>
    <row r="67" spans="1:26" ht="15.75" customHeight="1" x14ac:dyDescent="0.3">
      <c r="A67" s="59" t="s">
        <v>5</v>
      </c>
      <c r="B67" s="207"/>
      <c r="C67" s="208"/>
      <c r="D67" s="208"/>
      <c r="E67" s="208"/>
      <c r="F67" s="209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1"/>
      <c r="X67" s="1"/>
      <c r="Y67" s="1"/>
      <c r="Z67" s="1"/>
    </row>
    <row r="68" spans="1:26" ht="15.75" customHeight="1" x14ac:dyDescent="0.3">
      <c r="A68" s="214" t="s">
        <v>6</v>
      </c>
      <c r="B68" s="215"/>
      <c r="C68" s="216"/>
      <c r="D68" s="216"/>
      <c r="E68" s="216"/>
      <c r="F68" s="216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1"/>
      <c r="X68" s="1"/>
      <c r="Y68" s="1"/>
      <c r="Z68" s="1"/>
    </row>
    <row r="69" spans="1:26" ht="15.75" customHeight="1" x14ac:dyDescent="0.3">
      <c r="A69" s="213" t="s">
        <v>7</v>
      </c>
      <c r="B69" s="146"/>
      <c r="C69" s="147"/>
      <c r="D69" s="147"/>
      <c r="E69" s="147"/>
      <c r="F69" s="14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1"/>
      <c r="X69" s="1"/>
      <c r="Y69" s="1"/>
      <c r="Z69" s="1"/>
    </row>
    <row r="70" spans="1:26" ht="15.75" customHeight="1" x14ac:dyDescent="0.3">
      <c r="A70" s="213" t="s">
        <v>8</v>
      </c>
      <c r="B70" s="146"/>
      <c r="C70" s="146"/>
      <c r="D70" s="146"/>
      <c r="E70" s="146"/>
      <c r="F70" s="14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1"/>
      <c r="X70" s="1"/>
      <c r="Y70" s="1"/>
      <c r="Z70" s="1"/>
    </row>
    <row r="71" spans="1:26" ht="15.75" customHeight="1" x14ac:dyDescent="0.3">
      <c r="A71" s="213"/>
      <c r="B71" s="146"/>
      <c r="C71" s="146"/>
      <c r="D71" s="146"/>
      <c r="E71" s="146"/>
      <c r="F71" s="14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1"/>
      <c r="X71" s="1"/>
      <c r="Y71" s="1"/>
      <c r="Z71" s="1"/>
    </row>
    <row r="72" spans="1:26" ht="15.75" customHeight="1" x14ac:dyDescent="0.3">
      <c r="A72" s="213"/>
      <c r="B72" s="146"/>
      <c r="C72" s="146"/>
      <c r="D72" s="146"/>
      <c r="E72" s="146"/>
      <c r="F72" s="14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1"/>
      <c r="X72" s="1"/>
      <c r="Y72" s="1"/>
      <c r="Z72" s="1"/>
    </row>
    <row r="73" spans="1:26" ht="15.75" customHeight="1" x14ac:dyDescent="0.3">
      <c r="A73" s="213"/>
      <c r="B73" s="146"/>
      <c r="C73" s="146"/>
      <c r="D73" s="146"/>
      <c r="E73" s="146"/>
      <c r="F73" s="14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1"/>
      <c r="X73" s="1"/>
      <c r="Y73" s="1"/>
      <c r="Z73" s="1"/>
    </row>
    <row r="74" spans="1:26" ht="15.75" customHeight="1" x14ac:dyDescent="0.3">
      <c r="A74" s="217" t="s">
        <v>15</v>
      </c>
      <c r="B74" s="149"/>
      <c r="C74" s="150"/>
      <c r="D74" s="150"/>
      <c r="E74" s="150"/>
      <c r="F74" s="151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1"/>
      <c r="X74" s="1"/>
      <c r="Y74" s="1"/>
      <c r="Z74" s="1"/>
    </row>
    <row r="75" spans="1:26" ht="15.75" customHeight="1" x14ac:dyDescent="0.3">
      <c r="A75" s="217" t="s">
        <v>19</v>
      </c>
      <c r="B75" s="152"/>
      <c r="C75" s="153"/>
      <c r="D75" s="153"/>
      <c r="E75" s="153"/>
      <c r="F75" s="151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1"/>
      <c r="X75" s="1"/>
      <c r="Y75" s="1"/>
      <c r="Z75" s="1"/>
    </row>
    <row r="76" spans="1:26" ht="15.75" customHeight="1" x14ac:dyDescent="0.3">
      <c r="A76" s="158" t="s">
        <v>47</v>
      </c>
      <c r="B76" s="159"/>
      <c r="C76" s="159"/>
      <c r="D76" s="159"/>
      <c r="E76" s="159"/>
      <c r="F76" s="160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1"/>
      <c r="X76" s="1"/>
      <c r="Y76" s="1"/>
      <c r="Z76" s="1"/>
    </row>
    <row r="77" spans="1:26" ht="15.75" customHeight="1" x14ac:dyDescent="0.3">
      <c r="A77" s="59" t="s">
        <v>4</v>
      </c>
      <c r="B77" s="161"/>
      <c r="C77" s="162"/>
      <c r="D77" s="162"/>
      <c r="E77" s="162"/>
      <c r="F77" s="163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1"/>
      <c r="X77" s="1"/>
      <c r="Y77" s="1"/>
      <c r="Z77" s="1"/>
    </row>
    <row r="78" spans="1:26" ht="15.75" customHeight="1" x14ac:dyDescent="0.3">
      <c r="A78" s="60" t="s">
        <v>5</v>
      </c>
      <c r="B78" s="161"/>
      <c r="C78" s="162"/>
      <c r="D78" s="162"/>
      <c r="E78" s="162"/>
      <c r="F78" s="163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1"/>
      <c r="X78" s="1"/>
      <c r="Y78" s="1"/>
      <c r="Z78" s="1"/>
    </row>
    <row r="79" spans="1:26" ht="15.75" customHeight="1" x14ac:dyDescent="0.3">
      <c r="A79" s="60" t="s">
        <v>6</v>
      </c>
      <c r="B79" s="207"/>
      <c r="C79" s="208"/>
      <c r="D79" s="208"/>
      <c r="E79" s="208"/>
      <c r="F79" s="209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1"/>
      <c r="X79" s="1"/>
      <c r="Y79" s="1"/>
      <c r="Z79" s="1"/>
    </row>
    <row r="80" spans="1:26" ht="15.75" customHeight="1" x14ac:dyDescent="0.3">
      <c r="A80" s="144" t="s">
        <v>7</v>
      </c>
      <c r="B80" s="146"/>
      <c r="C80" s="147"/>
      <c r="D80" s="147"/>
      <c r="E80" s="147"/>
      <c r="F80" s="14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1"/>
      <c r="X80" s="1"/>
      <c r="Y80" s="1"/>
      <c r="Z80" s="1"/>
    </row>
    <row r="81" spans="1:26" ht="15.75" customHeight="1" x14ac:dyDescent="0.3">
      <c r="A81" s="144" t="s">
        <v>8</v>
      </c>
      <c r="B81" s="146"/>
      <c r="C81" s="146"/>
      <c r="D81" s="146"/>
      <c r="E81" s="146"/>
      <c r="F81" s="14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1"/>
      <c r="X81" s="1"/>
      <c r="Y81" s="1"/>
      <c r="Z81" s="1"/>
    </row>
    <row r="82" spans="1:26" ht="15.75" customHeight="1" x14ac:dyDescent="0.3">
      <c r="A82" s="144"/>
      <c r="B82" s="146"/>
      <c r="C82" s="146"/>
      <c r="D82" s="146"/>
      <c r="E82" s="146"/>
      <c r="F82" s="14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1"/>
      <c r="X82" s="1"/>
      <c r="Y82" s="1"/>
      <c r="Z82" s="1"/>
    </row>
    <row r="83" spans="1:26" ht="15.75" customHeight="1" x14ac:dyDescent="0.3">
      <c r="A83" s="144"/>
      <c r="B83" s="146"/>
      <c r="C83" s="146"/>
      <c r="D83" s="146"/>
      <c r="E83" s="146"/>
      <c r="F83" s="14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1"/>
      <c r="X83" s="1"/>
      <c r="Y83" s="1"/>
      <c r="Z83" s="1"/>
    </row>
    <row r="84" spans="1:26" ht="15.75" customHeight="1" x14ac:dyDescent="0.3">
      <c r="A84" s="144"/>
      <c r="B84" s="146"/>
      <c r="C84" s="146"/>
      <c r="D84" s="146"/>
      <c r="E84" s="146"/>
      <c r="F84" s="14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1"/>
      <c r="X84" s="1"/>
      <c r="Y84" s="1"/>
      <c r="Z84" s="1"/>
    </row>
    <row r="85" spans="1:26" ht="15.75" customHeight="1" x14ac:dyDescent="0.3">
      <c r="A85" s="145" t="s">
        <v>15</v>
      </c>
      <c r="B85" s="149"/>
      <c r="C85" s="150"/>
      <c r="D85" s="150"/>
      <c r="E85" s="150"/>
      <c r="F85" s="151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1"/>
      <c r="X85" s="1"/>
      <c r="Y85" s="1"/>
      <c r="Z85" s="1"/>
    </row>
    <row r="86" spans="1:26" ht="15.75" customHeight="1" x14ac:dyDescent="0.3">
      <c r="A86" s="145" t="s">
        <v>19</v>
      </c>
      <c r="B86" s="152"/>
      <c r="C86" s="153"/>
      <c r="D86" s="153"/>
      <c r="E86" s="153"/>
      <c r="F86" s="151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1"/>
      <c r="X86" s="1"/>
      <c r="Y86" s="1"/>
      <c r="Z86" s="1"/>
    </row>
    <row r="87" spans="1:26" ht="15.75" customHeight="1" x14ac:dyDescent="0.3">
      <c r="A87" s="158" t="s">
        <v>48</v>
      </c>
      <c r="B87" s="159"/>
      <c r="C87" s="159"/>
      <c r="D87" s="159"/>
      <c r="E87" s="159"/>
      <c r="F87" s="160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1"/>
      <c r="X87" s="1"/>
      <c r="Y87" s="1"/>
      <c r="Z87" s="1"/>
    </row>
    <row r="88" spans="1:26" ht="15.75" customHeight="1" x14ac:dyDescent="0.3">
      <c r="A88" s="59" t="s">
        <v>4</v>
      </c>
      <c r="B88" s="161"/>
      <c r="C88" s="162"/>
      <c r="D88" s="162"/>
      <c r="E88" s="162"/>
      <c r="F88" s="163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1"/>
      <c r="X88" s="1"/>
      <c r="Y88" s="1"/>
      <c r="Z88" s="1"/>
    </row>
    <row r="89" spans="1:26" ht="15.75" customHeight="1" x14ac:dyDescent="0.3">
      <c r="A89" s="60" t="s">
        <v>5</v>
      </c>
      <c r="B89" s="161"/>
      <c r="C89" s="162"/>
      <c r="D89" s="162"/>
      <c r="E89" s="162"/>
      <c r="F89" s="163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1"/>
      <c r="X89" s="1"/>
      <c r="Y89" s="1"/>
      <c r="Z89" s="1"/>
    </row>
    <row r="90" spans="1:26" ht="15.75" customHeight="1" x14ac:dyDescent="0.3">
      <c r="A90" s="60" t="s">
        <v>6</v>
      </c>
      <c r="B90" s="207"/>
      <c r="C90" s="208"/>
      <c r="D90" s="208"/>
      <c r="E90" s="208"/>
      <c r="F90" s="209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1"/>
      <c r="X90" s="1"/>
      <c r="Y90" s="1"/>
      <c r="Z90" s="1"/>
    </row>
    <row r="91" spans="1:26" ht="15.75" customHeight="1" x14ac:dyDescent="0.3">
      <c r="A91" s="144" t="s">
        <v>7</v>
      </c>
      <c r="B91" s="146"/>
      <c r="C91" s="147"/>
      <c r="D91" s="147"/>
      <c r="E91" s="147"/>
      <c r="F91" s="14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1"/>
      <c r="X91" s="1"/>
      <c r="Y91" s="1"/>
      <c r="Z91" s="1"/>
    </row>
    <row r="92" spans="1:26" ht="15.75" customHeight="1" x14ac:dyDescent="0.3">
      <c r="A92" s="144" t="s">
        <v>8</v>
      </c>
      <c r="B92" s="146"/>
      <c r="C92" s="146"/>
      <c r="D92" s="146"/>
      <c r="E92" s="146"/>
      <c r="F92" s="14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1"/>
      <c r="X92" s="1"/>
      <c r="Y92" s="1"/>
      <c r="Z92" s="1"/>
    </row>
    <row r="93" spans="1:26" ht="15.75" customHeight="1" x14ac:dyDescent="0.3">
      <c r="A93" s="144"/>
      <c r="B93" s="146"/>
      <c r="C93" s="146"/>
      <c r="D93" s="146"/>
      <c r="E93" s="146"/>
      <c r="F93" s="14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1"/>
      <c r="X93" s="1"/>
      <c r="Y93" s="1"/>
      <c r="Z93" s="1"/>
    </row>
    <row r="94" spans="1:26" ht="15.75" customHeight="1" x14ac:dyDescent="0.3">
      <c r="A94" s="144"/>
      <c r="B94" s="146"/>
      <c r="C94" s="146"/>
      <c r="D94" s="146"/>
      <c r="E94" s="146"/>
      <c r="F94" s="14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1"/>
      <c r="X94" s="1"/>
      <c r="Y94" s="1"/>
      <c r="Z94" s="1"/>
    </row>
    <row r="95" spans="1:26" ht="15.75" customHeight="1" x14ac:dyDescent="0.3">
      <c r="A95" s="144"/>
      <c r="B95" s="146"/>
      <c r="C95" s="146"/>
      <c r="D95" s="146"/>
      <c r="E95" s="146"/>
      <c r="F95" s="14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1"/>
      <c r="X95" s="1"/>
      <c r="Y95" s="1"/>
      <c r="Z95" s="1"/>
    </row>
    <row r="96" spans="1:26" ht="15.75" customHeight="1" x14ac:dyDescent="0.3">
      <c r="A96" s="145" t="s">
        <v>15</v>
      </c>
      <c r="B96" s="149"/>
      <c r="C96" s="150"/>
      <c r="D96" s="150"/>
      <c r="E96" s="150"/>
      <c r="F96" s="151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1"/>
      <c r="X96" s="1"/>
      <c r="Y96" s="1"/>
      <c r="Z96" s="1"/>
    </row>
    <row r="97" spans="1:26" ht="15.75" customHeight="1" x14ac:dyDescent="0.3">
      <c r="A97" s="145" t="s">
        <v>19</v>
      </c>
      <c r="B97" s="152"/>
      <c r="C97" s="153"/>
      <c r="D97" s="153"/>
      <c r="E97" s="153"/>
      <c r="F97" s="151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1"/>
      <c r="X97" s="1"/>
      <c r="Y97" s="1"/>
      <c r="Z97" s="1"/>
    </row>
    <row r="98" spans="1:26" ht="15.75" customHeight="1" x14ac:dyDescent="0.3">
      <c r="A98" s="158" t="s">
        <v>49</v>
      </c>
      <c r="B98" s="159"/>
      <c r="C98" s="159"/>
      <c r="D98" s="159"/>
      <c r="E98" s="159"/>
      <c r="F98" s="160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1"/>
      <c r="X98" s="1"/>
      <c r="Y98" s="1"/>
      <c r="Z98" s="1"/>
    </row>
    <row r="99" spans="1:26" ht="15.75" customHeight="1" x14ac:dyDescent="0.3">
      <c r="A99" s="59" t="s">
        <v>4</v>
      </c>
      <c r="B99" s="161"/>
      <c r="C99" s="162"/>
      <c r="D99" s="162"/>
      <c r="E99" s="162"/>
      <c r="F99" s="163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1"/>
      <c r="X99" s="1"/>
      <c r="Y99" s="1"/>
      <c r="Z99" s="1"/>
    </row>
    <row r="100" spans="1:26" ht="15.75" customHeight="1" x14ac:dyDescent="0.3">
      <c r="A100" s="60" t="s">
        <v>5</v>
      </c>
      <c r="B100" s="161"/>
      <c r="C100" s="162"/>
      <c r="D100" s="162"/>
      <c r="E100" s="162"/>
      <c r="F100" s="163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1"/>
      <c r="X100" s="1"/>
      <c r="Y100" s="1"/>
      <c r="Z100" s="1"/>
    </row>
    <row r="101" spans="1:26" ht="15.75" customHeight="1" x14ac:dyDescent="0.3">
      <c r="A101" s="60" t="s">
        <v>6</v>
      </c>
      <c r="B101" s="161"/>
      <c r="C101" s="162"/>
      <c r="D101" s="162"/>
      <c r="E101" s="162"/>
      <c r="F101" s="163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1"/>
      <c r="X101" s="1"/>
      <c r="Y101" s="1"/>
      <c r="Z101" s="1"/>
    </row>
    <row r="102" spans="1:26" ht="15.75" customHeight="1" x14ac:dyDescent="0.3">
      <c r="A102" s="11" t="s">
        <v>7</v>
      </c>
      <c r="B102" s="61"/>
      <c r="C102" s="139"/>
      <c r="D102" s="139"/>
      <c r="E102" s="140"/>
      <c r="F102" s="141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1"/>
      <c r="X102" s="1"/>
      <c r="Y102" s="1"/>
      <c r="Z102" s="1"/>
    </row>
    <row r="103" spans="1:26" ht="15.75" customHeight="1" x14ac:dyDescent="0.3">
      <c r="A103" s="144" t="s">
        <v>8</v>
      </c>
      <c r="B103" s="146"/>
      <c r="C103" s="146"/>
      <c r="D103" s="146"/>
      <c r="E103" s="146"/>
      <c r="F103" s="14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1"/>
      <c r="X103" s="1"/>
      <c r="Y103" s="1"/>
      <c r="Z103" s="1"/>
    </row>
    <row r="104" spans="1:26" ht="15.75" customHeight="1" x14ac:dyDescent="0.3">
      <c r="A104" s="144"/>
      <c r="B104" s="146"/>
      <c r="C104" s="146"/>
      <c r="D104" s="146"/>
      <c r="E104" s="146"/>
      <c r="F104" s="14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1"/>
      <c r="X104" s="1"/>
      <c r="Y104" s="1"/>
      <c r="Z104" s="1"/>
    </row>
    <row r="105" spans="1:26" ht="15.75" customHeight="1" x14ac:dyDescent="0.3">
      <c r="A105" s="144"/>
      <c r="B105" s="146"/>
      <c r="C105" s="146"/>
      <c r="D105" s="146"/>
      <c r="E105" s="146"/>
      <c r="F105" s="14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1"/>
      <c r="X105" s="1"/>
      <c r="Y105" s="1"/>
      <c r="Z105" s="1"/>
    </row>
    <row r="106" spans="1:26" ht="15.75" customHeight="1" x14ac:dyDescent="0.3">
      <c r="A106" s="144"/>
      <c r="B106" s="146"/>
      <c r="C106" s="146"/>
      <c r="D106" s="146"/>
      <c r="E106" s="146"/>
      <c r="F106" s="14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1"/>
      <c r="X106" s="1"/>
      <c r="Y106" s="1"/>
      <c r="Z106" s="1"/>
    </row>
    <row r="107" spans="1:26" ht="15.75" customHeight="1" x14ac:dyDescent="0.3">
      <c r="A107" s="145" t="s">
        <v>15</v>
      </c>
      <c r="B107" s="149"/>
      <c r="C107" s="150"/>
      <c r="D107" s="150"/>
      <c r="E107" s="150"/>
      <c r="F107" s="151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1"/>
      <c r="X107" s="1"/>
      <c r="Y107" s="1"/>
      <c r="Z107" s="1"/>
    </row>
    <row r="108" spans="1:26" ht="15.75" customHeight="1" x14ac:dyDescent="0.3">
      <c r="A108" s="62" t="s">
        <v>19</v>
      </c>
      <c r="B108" s="154"/>
      <c r="C108" s="155"/>
      <c r="D108" s="155"/>
      <c r="E108" s="155"/>
      <c r="F108" s="156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1"/>
      <c r="X108" s="1"/>
      <c r="Y108" s="1"/>
      <c r="Z108" s="1"/>
    </row>
    <row r="109" spans="1:26" ht="15.75" customHeight="1" x14ac:dyDescent="0.3">
      <c r="A109" s="1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1"/>
      <c r="X109" s="1"/>
      <c r="Y109" s="1"/>
      <c r="Z109" s="1"/>
    </row>
    <row r="110" spans="1:26" ht="15.75" customHeight="1" x14ac:dyDescent="0.3">
      <c r="A110" s="1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1">
    <mergeCell ref="A2:F2"/>
    <mergeCell ref="A3:F5"/>
    <mergeCell ref="A6:F6"/>
    <mergeCell ref="A7:F7"/>
    <mergeCell ref="B8:F8"/>
    <mergeCell ref="B9:F9"/>
    <mergeCell ref="B10:F10"/>
    <mergeCell ref="A12:A16"/>
    <mergeCell ref="A19:F19"/>
    <mergeCell ref="B20:F20"/>
    <mergeCell ref="B21:F21"/>
    <mergeCell ref="B22:F22"/>
    <mergeCell ref="A24:A28"/>
    <mergeCell ref="A31:F31"/>
    <mergeCell ref="B32:F32"/>
    <mergeCell ref="B33:F33"/>
    <mergeCell ref="B34:F34"/>
    <mergeCell ref="A43:F43"/>
    <mergeCell ref="B44:F44"/>
    <mergeCell ref="B45:F45"/>
    <mergeCell ref="B46:F46"/>
    <mergeCell ref="A54:F54"/>
    <mergeCell ref="B55:F55"/>
    <mergeCell ref="B56:F56"/>
    <mergeCell ref="B57:F57"/>
    <mergeCell ref="A65:F65"/>
    <mergeCell ref="B66:F66"/>
    <mergeCell ref="B67:F67"/>
    <mergeCell ref="B89:F89"/>
    <mergeCell ref="B90:F90"/>
    <mergeCell ref="A98:F98"/>
    <mergeCell ref="B99:F99"/>
    <mergeCell ref="B100:F100"/>
    <mergeCell ref="B101:F101"/>
    <mergeCell ref="B68:F68"/>
    <mergeCell ref="A76:F76"/>
    <mergeCell ref="B77:F77"/>
    <mergeCell ref="B78:F78"/>
    <mergeCell ref="B79:F79"/>
    <mergeCell ref="A87:F87"/>
    <mergeCell ref="B88:F88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1000"/>
  <sheetViews>
    <sheetView topLeftCell="D4" zoomScale="91" zoomScaleNormal="91" workbookViewId="0">
      <selection activeCell="H5" sqref="H5"/>
    </sheetView>
  </sheetViews>
  <sheetFormatPr defaultColWidth="14.44140625" defaultRowHeight="15" customHeight="1" x14ac:dyDescent="0.3"/>
  <cols>
    <col min="1" max="1" width="30.44140625" customWidth="1"/>
    <col min="2" max="2" width="12.109375" customWidth="1"/>
    <col min="3" max="3" width="31.88671875" customWidth="1"/>
    <col min="4" max="4" width="36.33203125" customWidth="1"/>
    <col min="5" max="5" width="27.88671875" customWidth="1"/>
    <col min="6" max="6" width="27.6640625" customWidth="1"/>
    <col min="7" max="7" width="25.33203125" customWidth="1"/>
    <col min="8" max="8" width="28.5546875" customWidth="1"/>
    <col min="9" max="9" width="25.6640625" customWidth="1"/>
    <col min="10" max="10" width="21.6640625" customWidth="1"/>
    <col min="11" max="11" width="26.33203125" customWidth="1"/>
    <col min="12" max="12" width="25.6640625" customWidth="1"/>
    <col min="13" max="13" width="8.6640625" customWidth="1"/>
    <col min="14" max="17" width="21.6640625" customWidth="1"/>
    <col min="18" max="18" width="24.6640625" customWidth="1"/>
    <col min="19" max="19" width="27.88671875" customWidth="1"/>
    <col min="20" max="20" width="29.88671875" customWidth="1"/>
    <col min="21" max="21" width="20.5546875" customWidth="1"/>
    <col min="22" max="22" width="26.33203125" customWidth="1"/>
    <col min="23" max="23" width="26.6640625" customWidth="1"/>
    <col min="24" max="26" width="8.6640625" customWidth="1"/>
  </cols>
  <sheetData>
    <row r="1" spans="1:23" ht="14.25" customHeight="1" x14ac:dyDescent="0.3">
      <c r="T1" s="3"/>
      <c r="U1" s="3"/>
      <c r="V1" s="3"/>
      <c r="W1" s="3"/>
    </row>
    <row r="2" spans="1:23" ht="14.25" customHeight="1" x14ac:dyDescent="0.3">
      <c r="A2" s="63"/>
      <c r="B2" s="63"/>
      <c r="C2" s="64" t="s">
        <v>50</v>
      </c>
      <c r="D2" s="64" t="s">
        <v>51</v>
      </c>
      <c r="E2" s="64" t="s">
        <v>24</v>
      </c>
      <c r="F2" s="63" t="s">
        <v>31</v>
      </c>
      <c r="G2" s="63" t="s">
        <v>52</v>
      </c>
      <c r="H2" s="63" t="s">
        <v>53</v>
      </c>
      <c r="I2" s="63" t="s">
        <v>54</v>
      </c>
      <c r="J2" s="63" t="s">
        <v>47</v>
      </c>
      <c r="K2" s="63" t="s">
        <v>55</v>
      </c>
      <c r="L2" s="63" t="s">
        <v>56</v>
      </c>
      <c r="M2" s="65"/>
      <c r="N2" s="63" t="s">
        <v>50</v>
      </c>
      <c r="O2" s="63" t="s">
        <v>51</v>
      </c>
      <c r="P2" s="63" t="s">
        <v>24</v>
      </c>
      <c r="Q2" s="63" t="s">
        <v>31</v>
      </c>
      <c r="R2" s="63" t="s">
        <v>52</v>
      </c>
      <c r="S2" s="63" t="s">
        <v>53</v>
      </c>
      <c r="T2" s="63" t="s">
        <v>54</v>
      </c>
      <c r="U2" s="63" t="s">
        <v>47</v>
      </c>
      <c r="V2" s="63" t="s">
        <v>55</v>
      </c>
      <c r="W2" s="63" t="s">
        <v>56</v>
      </c>
    </row>
    <row r="3" spans="1:23" ht="14.25" customHeight="1" x14ac:dyDescent="0.3">
      <c r="A3" s="63" t="s">
        <v>15</v>
      </c>
      <c r="B3" s="63"/>
      <c r="C3" s="64" t="str">
        <f>B12</f>
        <v>Cluster 1 NW</v>
      </c>
      <c r="D3" s="64" t="str">
        <f>B12</f>
        <v>Cluster 1 NW</v>
      </c>
      <c r="E3" s="64" t="s">
        <v>57</v>
      </c>
      <c r="F3" s="66" t="str">
        <f>B17</f>
        <v>Cluster 3 NW</v>
      </c>
      <c r="G3" s="66" t="str">
        <f>B17</f>
        <v>Cluster 3 NW</v>
      </c>
      <c r="H3" s="64" t="str">
        <f>B12</f>
        <v>Cluster 1 NW</v>
      </c>
      <c r="I3" s="64" t="str">
        <f>B12</f>
        <v>Cluster 1 NW</v>
      </c>
      <c r="J3" s="67" t="str">
        <f>B15</f>
        <v>Cluster 2 NW</v>
      </c>
      <c r="K3" s="67" t="str">
        <f>B15</f>
        <v>Cluster 2 NW</v>
      </c>
      <c r="L3" s="63"/>
      <c r="M3" s="65"/>
      <c r="N3" s="64" t="s">
        <v>57</v>
      </c>
      <c r="O3" s="64" t="s">
        <v>57</v>
      </c>
      <c r="P3" s="64" t="s">
        <v>57</v>
      </c>
      <c r="Q3" s="66" t="s">
        <v>58</v>
      </c>
      <c r="R3" s="66" t="s">
        <v>58</v>
      </c>
      <c r="S3" s="64" t="s">
        <v>57</v>
      </c>
      <c r="T3" s="64" t="s">
        <v>57</v>
      </c>
      <c r="U3" s="67" t="s">
        <v>59</v>
      </c>
      <c r="V3" s="67" t="s">
        <v>59</v>
      </c>
      <c r="W3" s="63"/>
    </row>
    <row r="4" spans="1:23" ht="14.25" customHeight="1" x14ac:dyDescent="0.3">
      <c r="A4" s="63" t="s">
        <v>19</v>
      </c>
      <c r="B4" s="63"/>
      <c r="C4" s="64" t="str">
        <f>B19</f>
        <v>Cluster 1 KW</v>
      </c>
      <c r="D4" s="64" t="str">
        <f>B19</f>
        <v>Cluster 1 KW</v>
      </c>
      <c r="E4" s="64" t="str">
        <f>B19</f>
        <v>Cluster 1 KW</v>
      </c>
      <c r="F4" s="64" t="str">
        <f>B19</f>
        <v>Cluster 1 KW</v>
      </c>
      <c r="G4" s="64" t="str">
        <f>B19</f>
        <v>Cluster 1 KW</v>
      </c>
      <c r="H4" s="64" t="str">
        <f>B19</f>
        <v>Cluster 1 KW</v>
      </c>
      <c r="I4" s="64" t="str">
        <f>B19</f>
        <v>Cluster 1 KW</v>
      </c>
      <c r="J4" s="64" t="str">
        <f>B19</f>
        <v>Cluster 1 KW</v>
      </c>
      <c r="K4" s="64" t="str">
        <f>B19</f>
        <v>Cluster 1 KW</v>
      </c>
      <c r="L4" s="63"/>
      <c r="M4" s="65"/>
      <c r="N4" s="64" t="s">
        <v>60</v>
      </c>
      <c r="O4" s="64" t="s">
        <v>60</v>
      </c>
      <c r="P4" s="64" t="s">
        <v>60</v>
      </c>
      <c r="Q4" s="64" t="s">
        <v>60</v>
      </c>
      <c r="R4" s="64" t="s">
        <v>60</v>
      </c>
      <c r="S4" s="64" t="s">
        <v>60</v>
      </c>
      <c r="T4" s="64" t="s">
        <v>60</v>
      </c>
      <c r="U4" s="64" t="s">
        <v>60</v>
      </c>
      <c r="V4" s="64" t="s">
        <v>60</v>
      </c>
      <c r="W4" s="63"/>
    </row>
    <row r="5" spans="1:23" ht="216" x14ac:dyDescent="0.3">
      <c r="A5" s="68" t="s">
        <v>4</v>
      </c>
      <c r="B5" s="63"/>
      <c r="C5" s="69" t="s">
        <v>61</v>
      </c>
      <c r="D5" s="69" t="s">
        <v>62</v>
      </c>
      <c r="E5" s="69" t="s">
        <v>63</v>
      </c>
      <c r="F5" s="69" t="s">
        <v>64</v>
      </c>
      <c r="G5" s="69" t="s">
        <v>65</v>
      </c>
      <c r="H5" s="70" t="s">
        <v>66</v>
      </c>
      <c r="I5" s="70" t="s">
        <v>67</v>
      </c>
      <c r="J5" s="70" t="s">
        <v>68</v>
      </c>
      <c r="K5" s="70" t="s">
        <v>68</v>
      </c>
      <c r="L5" s="70" t="s">
        <v>69</v>
      </c>
      <c r="M5" s="65"/>
      <c r="N5" s="69" t="s">
        <v>61</v>
      </c>
      <c r="O5" s="69" t="s">
        <v>70</v>
      </c>
      <c r="P5" s="69" t="s">
        <v>71</v>
      </c>
      <c r="Q5" s="69" t="s">
        <v>72</v>
      </c>
      <c r="R5" s="69" t="s">
        <v>73</v>
      </c>
      <c r="S5" s="70" t="s">
        <v>66</v>
      </c>
      <c r="T5" s="70" t="s">
        <v>67</v>
      </c>
      <c r="U5" s="70" t="s">
        <v>74</v>
      </c>
      <c r="V5" s="70" t="s">
        <v>75</v>
      </c>
      <c r="W5" s="70" t="s">
        <v>69</v>
      </c>
    </row>
    <row r="6" spans="1:23" ht="129.6" x14ac:dyDescent="0.3">
      <c r="A6" s="68" t="s">
        <v>5</v>
      </c>
      <c r="B6" s="63"/>
      <c r="C6" s="69" t="s">
        <v>76</v>
      </c>
      <c r="D6" s="69" t="s">
        <v>77</v>
      </c>
      <c r="E6" s="69" t="s">
        <v>77</v>
      </c>
      <c r="F6" s="69" t="s">
        <v>77</v>
      </c>
      <c r="G6" s="69" t="s">
        <v>77</v>
      </c>
      <c r="H6" s="69" t="s">
        <v>77</v>
      </c>
      <c r="I6" s="69" t="s">
        <v>77</v>
      </c>
      <c r="J6" s="69" t="s">
        <v>77</v>
      </c>
      <c r="K6" s="69" t="s">
        <v>77</v>
      </c>
      <c r="L6" s="69" t="s">
        <v>77</v>
      </c>
      <c r="M6" s="65"/>
      <c r="N6" s="69" t="s">
        <v>76</v>
      </c>
      <c r="O6" s="69" t="s">
        <v>77</v>
      </c>
      <c r="P6" s="69" t="s">
        <v>77</v>
      </c>
      <c r="Q6" s="69" t="s">
        <v>77</v>
      </c>
      <c r="R6" s="69" t="s">
        <v>77</v>
      </c>
      <c r="S6" s="69" t="s">
        <v>77</v>
      </c>
      <c r="T6" s="69" t="s">
        <v>77</v>
      </c>
      <c r="U6" s="69" t="s">
        <v>77</v>
      </c>
      <c r="V6" s="69" t="s">
        <v>77</v>
      </c>
      <c r="W6" s="69" t="s">
        <v>77</v>
      </c>
    </row>
    <row r="7" spans="1:23" ht="14.25" customHeight="1" x14ac:dyDescent="0.3">
      <c r="A7" s="68" t="s">
        <v>6</v>
      </c>
      <c r="B7" s="63"/>
      <c r="C7" s="69" t="s">
        <v>78</v>
      </c>
      <c r="D7" s="69" t="s">
        <v>79</v>
      </c>
      <c r="E7" s="69" t="s">
        <v>80</v>
      </c>
      <c r="F7" s="63"/>
      <c r="G7" s="63"/>
      <c r="H7" s="63"/>
      <c r="I7" s="63"/>
      <c r="J7" s="63"/>
      <c r="K7" s="63"/>
      <c r="L7" s="63"/>
      <c r="M7" s="65"/>
      <c r="N7" s="69" t="s">
        <v>78</v>
      </c>
      <c r="O7" s="69" t="s">
        <v>79</v>
      </c>
      <c r="P7" s="69" t="s">
        <v>80</v>
      </c>
      <c r="Q7" s="63"/>
      <c r="R7" s="63"/>
      <c r="S7" s="63"/>
      <c r="T7" s="63"/>
      <c r="U7" s="63"/>
      <c r="V7" s="63"/>
      <c r="W7" s="63"/>
    </row>
    <row r="8" spans="1:23" ht="14.25" customHeight="1" x14ac:dyDescent="0.3">
      <c r="A8" s="68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5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 ht="14.25" customHeight="1" x14ac:dyDescent="0.3">
      <c r="A9" s="68" t="s">
        <v>26</v>
      </c>
      <c r="B9" s="63"/>
      <c r="C9" s="63" t="s">
        <v>81</v>
      </c>
      <c r="D9" s="63" t="s">
        <v>82</v>
      </c>
      <c r="E9" s="63" t="s">
        <v>82</v>
      </c>
      <c r="F9" s="63" t="s">
        <v>82</v>
      </c>
      <c r="G9" s="63" t="s">
        <v>82</v>
      </c>
      <c r="H9" s="63" t="s">
        <v>82</v>
      </c>
      <c r="I9" s="63" t="s">
        <v>82</v>
      </c>
      <c r="J9" s="63" t="s">
        <v>82</v>
      </c>
      <c r="K9" s="63" t="s">
        <v>82</v>
      </c>
      <c r="L9" s="63" t="s">
        <v>82</v>
      </c>
      <c r="M9" s="65"/>
      <c r="N9" s="63" t="s">
        <v>82</v>
      </c>
      <c r="O9" s="63" t="s">
        <v>82</v>
      </c>
      <c r="P9" s="63" t="s">
        <v>82</v>
      </c>
      <c r="Q9" s="63" t="s">
        <v>82</v>
      </c>
      <c r="R9" s="63" t="s">
        <v>82</v>
      </c>
      <c r="S9" s="63" t="s">
        <v>82</v>
      </c>
      <c r="T9" s="63" t="s">
        <v>82</v>
      </c>
      <c r="U9" s="63" t="s">
        <v>82</v>
      </c>
      <c r="V9" s="63" t="s">
        <v>82</v>
      </c>
      <c r="W9" s="63" t="s">
        <v>82</v>
      </c>
    </row>
    <row r="10" spans="1:23" ht="14.25" customHeight="1" x14ac:dyDescent="0.3">
      <c r="A10" s="68" t="s">
        <v>83</v>
      </c>
      <c r="B10" s="63"/>
      <c r="C10" s="63"/>
      <c r="D10" s="63" t="s">
        <v>84</v>
      </c>
      <c r="E10" s="63" t="s">
        <v>85</v>
      </c>
      <c r="F10" s="63" t="s">
        <v>85</v>
      </c>
      <c r="G10" s="63" t="s">
        <v>85</v>
      </c>
      <c r="H10" s="63" t="s">
        <v>85</v>
      </c>
      <c r="I10" s="63" t="s">
        <v>85</v>
      </c>
      <c r="J10" s="63" t="s">
        <v>85</v>
      </c>
      <c r="K10" s="63" t="s">
        <v>85</v>
      </c>
      <c r="L10" s="63" t="s">
        <v>85</v>
      </c>
      <c r="M10" s="65"/>
      <c r="N10" s="63" t="s">
        <v>85</v>
      </c>
      <c r="O10" s="63" t="s">
        <v>85</v>
      </c>
      <c r="P10" s="63" t="s">
        <v>85</v>
      </c>
      <c r="Q10" s="63" t="s">
        <v>85</v>
      </c>
      <c r="R10" s="63" t="s">
        <v>85</v>
      </c>
      <c r="S10" s="63" t="s">
        <v>85</v>
      </c>
      <c r="T10" s="63" t="s">
        <v>85</v>
      </c>
      <c r="U10" s="63" t="s">
        <v>85</v>
      </c>
      <c r="V10" s="63" t="s">
        <v>85</v>
      </c>
      <c r="W10" s="63" t="s">
        <v>85</v>
      </c>
    </row>
    <row r="11" spans="1:23" ht="14.25" customHeight="1" x14ac:dyDescent="0.3">
      <c r="A11" s="68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5"/>
      <c r="N11" s="63"/>
      <c r="O11" s="63"/>
      <c r="P11" s="63"/>
      <c r="Q11" s="63"/>
      <c r="R11" s="63"/>
      <c r="S11" s="71"/>
      <c r="T11" s="63"/>
      <c r="U11" s="63"/>
      <c r="V11" s="63"/>
      <c r="W11" s="63"/>
    </row>
    <row r="12" spans="1:23" ht="14.25" customHeight="1" x14ac:dyDescent="0.3">
      <c r="A12" s="68" t="s">
        <v>86</v>
      </c>
      <c r="B12" s="64" t="s">
        <v>57</v>
      </c>
      <c r="C12" s="64" t="s">
        <v>87</v>
      </c>
      <c r="D12" s="64" t="s">
        <v>87</v>
      </c>
      <c r="E12" s="64" t="s">
        <v>88</v>
      </c>
      <c r="F12" s="63"/>
      <c r="G12" s="63"/>
      <c r="H12" s="64" t="s">
        <v>89</v>
      </c>
      <c r="I12" s="64" t="s">
        <v>89</v>
      </c>
      <c r="J12" s="63"/>
      <c r="K12" s="63"/>
      <c r="L12" s="64" t="s">
        <v>89</v>
      </c>
      <c r="M12" s="65"/>
      <c r="N12" s="64" t="s">
        <v>88</v>
      </c>
      <c r="O12" s="64" t="s">
        <v>88</v>
      </c>
      <c r="P12" s="64" t="s">
        <v>90</v>
      </c>
      <c r="Q12" s="63"/>
      <c r="R12" s="63"/>
      <c r="S12" s="72" t="s">
        <v>91</v>
      </c>
      <c r="T12" s="64" t="s">
        <v>91</v>
      </c>
      <c r="U12" s="63"/>
      <c r="V12" s="63"/>
      <c r="W12" s="64" t="s">
        <v>91</v>
      </c>
    </row>
    <row r="13" spans="1:23" ht="14.25" customHeight="1" x14ac:dyDescent="0.3">
      <c r="A13" s="68" t="s">
        <v>92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/>
      <c r="N13" s="63"/>
      <c r="O13" s="63"/>
      <c r="P13" s="63"/>
      <c r="Q13" s="63"/>
      <c r="R13" s="63"/>
      <c r="S13" s="71"/>
      <c r="T13" s="63"/>
      <c r="U13" s="63"/>
      <c r="V13" s="63"/>
      <c r="W13" s="63"/>
    </row>
    <row r="14" spans="1:23" ht="14.25" customHeight="1" x14ac:dyDescent="0.3">
      <c r="A14" s="68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5"/>
      <c r="N14" s="63"/>
      <c r="O14" s="63"/>
      <c r="P14" s="63"/>
      <c r="Q14" s="63"/>
      <c r="R14" s="63"/>
      <c r="S14" s="71"/>
      <c r="T14" s="63"/>
      <c r="U14" s="63"/>
      <c r="V14" s="63"/>
      <c r="W14" s="63"/>
    </row>
    <row r="15" spans="1:23" ht="14.25" customHeight="1" x14ac:dyDescent="0.3">
      <c r="A15" s="68" t="s">
        <v>93</v>
      </c>
      <c r="B15" s="67" t="s">
        <v>59</v>
      </c>
      <c r="C15" s="63"/>
      <c r="D15" s="63"/>
      <c r="E15" s="63"/>
      <c r="F15" s="63"/>
      <c r="H15" s="63"/>
      <c r="I15" s="63"/>
      <c r="J15" s="67" t="s">
        <v>94</v>
      </c>
      <c r="K15" s="67" t="s">
        <v>94</v>
      </c>
      <c r="L15" s="63"/>
      <c r="M15" s="65"/>
      <c r="N15" s="63"/>
      <c r="O15" s="63"/>
      <c r="P15" s="63"/>
      <c r="Q15" s="63"/>
      <c r="R15" s="63"/>
      <c r="T15" s="63"/>
      <c r="U15" s="67" t="s">
        <v>94</v>
      </c>
      <c r="V15" s="67" t="s">
        <v>95</v>
      </c>
      <c r="W15" s="63"/>
    </row>
    <row r="16" spans="1:23" ht="14.25" customHeight="1" x14ac:dyDescent="0.3">
      <c r="A16" s="6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/>
      <c r="N16" s="63"/>
      <c r="O16" s="63"/>
      <c r="P16" s="63"/>
      <c r="Q16" s="63"/>
      <c r="R16" s="63"/>
      <c r="S16" s="71"/>
      <c r="T16" s="63"/>
      <c r="U16" s="63"/>
      <c r="V16" s="63"/>
      <c r="W16" s="63"/>
    </row>
    <row r="17" spans="1:23" ht="14.25" customHeight="1" x14ac:dyDescent="0.3">
      <c r="A17" s="68" t="s">
        <v>96</v>
      </c>
      <c r="B17" s="66" t="s">
        <v>58</v>
      </c>
      <c r="C17" s="63"/>
      <c r="D17" s="63"/>
      <c r="E17" s="66" t="s">
        <v>97</v>
      </c>
      <c r="F17" s="66" t="s">
        <v>97</v>
      </c>
      <c r="G17" s="66" t="s">
        <v>98</v>
      </c>
      <c r="H17" s="63"/>
      <c r="I17" s="63"/>
      <c r="J17" s="63"/>
      <c r="K17" s="63"/>
      <c r="L17" s="66" t="s">
        <v>97</v>
      </c>
      <c r="M17" s="65"/>
      <c r="N17" s="63"/>
      <c r="O17" s="63"/>
      <c r="P17" s="63"/>
      <c r="Q17" s="66" t="s">
        <v>98</v>
      </c>
      <c r="R17" s="66" t="s">
        <v>98</v>
      </c>
      <c r="S17" s="63"/>
      <c r="T17" s="63"/>
      <c r="U17" s="63"/>
      <c r="V17" s="63"/>
      <c r="W17" s="73" t="s">
        <v>98</v>
      </c>
    </row>
    <row r="18" spans="1:23" ht="14.25" customHeight="1" x14ac:dyDescent="0.3">
      <c r="A18" s="68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5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3">
      <c r="A19" s="68" t="s">
        <v>99</v>
      </c>
      <c r="B19" s="64" t="s">
        <v>60</v>
      </c>
      <c r="C19" s="64" t="s">
        <v>100</v>
      </c>
      <c r="D19" s="64" t="s">
        <v>101</v>
      </c>
      <c r="E19" s="64" t="s">
        <v>102</v>
      </c>
      <c r="F19" s="63"/>
      <c r="G19" s="63"/>
      <c r="H19" s="64" t="s">
        <v>103</v>
      </c>
      <c r="I19" s="64" t="s">
        <v>103</v>
      </c>
      <c r="J19" s="63"/>
      <c r="K19" s="64" t="s">
        <v>103</v>
      </c>
      <c r="L19" s="64" t="s">
        <v>103</v>
      </c>
      <c r="M19" s="65"/>
      <c r="N19" s="64" t="s">
        <v>104</v>
      </c>
      <c r="O19" s="64" t="s">
        <v>104</v>
      </c>
      <c r="P19" s="63"/>
      <c r="Q19" s="63"/>
      <c r="R19" s="63"/>
      <c r="S19" s="64" t="s">
        <v>103</v>
      </c>
      <c r="T19" s="64" t="s">
        <v>103</v>
      </c>
      <c r="U19" s="63"/>
      <c r="V19" s="64" t="s">
        <v>103</v>
      </c>
      <c r="W19" s="64" t="s">
        <v>103</v>
      </c>
    </row>
    <row r="20" spans="1:23" ht="14.25" customHeight="1" x14ac:dyDescent="0.3">
      <c r="A20" s="68" t="s">
        <v>105</v>
      </c>
      <c r="B20" s="64" t="s">
        <v>60</v>
      </c>
      <c r="C20" s="63"/>
      <c r="D20" s="63"/>
      <c r="E20" s="63"/>
      <c r="F20" s="63"/>
      <c r="G20" s="64" t="s">
        <v>106</v>
      </c>
      <c r="H20" s="64" t="s">
        <v>107</v>
      </c>
      <c r="I20" s="64" t="s">
        <v>107</v>
      </c>
      <c r="J20" s="64" t="s">
        <v>108</v>
      </c>
      <c r="K20" s="64" t="s">
        <v>107</v>
      </c>
      <c r="L20" s="64" t="s">
        <v>107</v>
      </c>
      <c r="M20" s="65"/>
      <c r="N20" s="63"/>
      <c r="O20" s="63"/>
      <c r="P20" s="64" t="s">
        <v>108</v>
      </c>
      <c r="Q20" s="64" t="s">
        <v>108</v>
      </c>
      <c r="R20" s="64" t="s">
        <v>106</v>
      </c>
      <c r="S20" s="64" t="s">
        <v>107</v>
      </c>
      <c r="T20" s="64" t="s">
        <v>107</v>
      </c>
      <c r="U20" s="64" t="s">
        <v>108</v>
      </c>
      <c r="V20" s="64" t="s">
        <v>107</v>
      </c>
      <c r="W20" s="64" t="s">
        <v>107</v>
      </c>
    </row>
    <row r="21" spans="1:23" ht="14.25" customHeight="1" x14ac:dyDescent="0.3">
      <c r="A21" s="68" t="s">
        <v>109</v>
      </c>
      <c r="B21" s="64" t="s">
        <v>60</v>
      </c>
      <c r="C21" s="63"/>
      <c r="D21" s="63"/>
      <c r="E21" s="64" t="s">
        <v>110</v>
      </c>
      <c r="F21" s="64" t="s">
        <v>110</v>
      </c>
      <c r="G21" s="63"/>
      <c r="H21" s="64" t="s">
        <v>111</v>
      </c>
      <c r="I21" s="64" t="s">
        <v>111</v>
      </c>
      <c r="J21" s="64" t="s">
        <v>112</v>
      </c>
      <c r="K21" s="64" t="s">
        <v>111</v>
      </c>
      <c r="L21" s="64" t="s">
        <v>111</v>
      </c>
      <c r="M21" s="65"/>
      <c r="N21" s="63"/>
      <c r="O21" s="63"/>
      <c r="P21" s="64" t="s">
        <v>112</v>
      </c>
      <c r="Q21" s="64" t="s">
        <v>112</v>
      </c>
      <c r="R21" s="63"/>
      <c r="S21" s="64" t="s">
        <v>111</v>
      </c>
      <c r="T21" s="64" t="s">
        <v>111</v>
      </c>
      <c r="U21" s="64" t="s">
        <v>112</v>
      </c>
      <c r="V21" s="64" t="s">
        <v>111</v>
      </c>
      <c r="W21" s="64" t="s">
        <v>111</v>
      </c>
    </row>
    <row r="22" spans="1:23" ht="14.25" customHeight="1" x14ac:dyDescent="0.3"/>
    <row r="23" spans="1:23" ht="14.25" customHeight="1" x14ac:dyDescent="0.3">
      <c r="T23" s="3" t="s">
        <v>113</v>
      </c>
    </row>
    <row r="24" spans="1:23" ht="14.25" customHeight="1" x14ac:dyDescent="0.3">
      <c r="T24" s="3" t="s">
        <v>114</v>
      </c>
    </row>
    <row r="25" spans="1:23" ht="14.25" customHeight="1" x14ac:dyDescent="0.3">
      <c r="H25" s="3" t="s">
        <v>115</v>
      </c>
      <c r="T25" s="3" t="s">
        <v>116</v>
      </c>
    </row>
    <row r="26" spans="1:23" ht="14.25" customHeight="1" x14ac:dyDescent="0.3"/>
    <row r="27" spans="1:23" ht="14.25" customHeight="1" x14ac:dyDescent="0.3"/>
    <row r="28" spans="1:23" ht="14.25" customHeight="1" x14ac:dyDescent="0.3"/>
    <row r="29" spans="1:23" ht="14.25" customHeight="1" x14ac:dyDescent="0.3"/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1"/>
  <sheetViews>
    <sheetView topLeftCell="A17" zoomScale="130" zoomScaleNormal="130" workbookViewId="0">
      <selection activeCell="D36" sqref="D36"/>
    </sheetView>
  </sheetViews>
  <sheetFormatPr defaultColWidth="14.44140625" defaultRowHeight="15" customHeight="1" x14ac:dyDescent="0.3"/>
  <cols>
    <col min="1" max="1" width="30.44140625" customWidth="1"/>
    <col min="2" max="2" width="52" customWidth="1"/>
    <col min="3" max="3" width="47.88671875" customWidth="1"/>
    <col min="4" max="4" width="54.6640625" customWidth="1"/>
    <col min="5" max="5" width="47.6640625" customWidth="1"/>
    <col min="6" max="6" width="48" customWidth="1"/>
    <col min="7" max="7" width="8.44140625" customWidth="1"/>
    <col min="8" max="26" width="14" customWidth="1"/>
  </cols>
  <sheetData>
    <row r="1" spans="1:26" ht="15" customHeight="1" x14ac:dyDescent="0.3">
      <c r="A1" s="7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82" t="s">
        <v>117</v>
      </c>
      <c r="B2" s="183"/>
      <c r="C2" s="183"/>
      <c r="D2" s="183"/>
      <c r="E2" s="183"/>
      <c r="F2" s="184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85" t="s">
        <v>118</v>
      </c>
      <c r="B3" s="186"/>
      <c r="C3" s="186"/>
      <c r="D3" s="186"/>
      <c r="E3" s="186"/>
      <c r="F3" s="187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88"/>
      <c r="B4" s="189"/>
      <c r="C4" s="189"/>
      <c r="D4" s="189"/>
      <c r="E4" s="189"/>
      <c r="F4" s="190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91"/>
      <c r="B5" s="192"/>
      <c r="C5" s="192"/>
      <c r="D5" s="192"/>
      <c r="E5" s="192"/>
      <c r="F5" s="19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94" t="s">
        <v>2</v>
      </c>
      <c r="B6" s="195"/>
      <c r="C6" s="195"/>
      <c r="D6" s="195"/>
      <c r="E6" s="195"/>
      <c r="F6" s="196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75" t="s">
        <v>4</v>
      </c>
      <c r="B7" s="206" t="str">
        <f>'KG - 5de Kyu'!C5</f>
        <v xml:space="preserve">Basisvoorwaarden naar cluster 1 nage-waza en cluster 1 katame-waza, 
Vallen: ushiro-ukemi    </v>
      </c>
      <c r="C7" s="203"/>
      <c r="D7" s="203"/>
      <c r="E7" s="203"/>
      <c r="F7" s="204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76" t="s">
        <v>5</v>
      </c>
      <c r="B8" s="164" t="str">
        <f>'KG - 5de Kyu'!C6</f>
        <v>Activeren na zomer. Bewegingsvaardigheden ontwikkelen als basis naar judovaardigheden</v>
      </c>
      <c r="C8" s="162"/>
      <c r="D8" s="162"/>
      <c r="E8" s="162"/>
      <c r="F8" s="165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76" t="s">
        <v>6</v>
      </c>
      <c r="B9" s="164" t="str">
        <f>'KG - 5de Kyu'!C7</f>
        <v>Groeten naar de mat, naar de partner. Instructie van de trainer respecteren.</v>
      </c>
      <c r="C9" s="162"/>
      <c r="D9" s="162"/>
      <c r="E9" s="162"/>
      <c r="F9" s="165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77" t="s">
        <v>7</v>
      </c>
      <c r="B10" s="78">
        <v>45170</v>
      </c>
      <c r="C10" s="79">
        <f t="shared" ref="C10:E10" si="0">B10+7</f>
        <v>45177</v>
      </c>
      <c r="D10" s="79">
        <f t="shared" si="0"/>
        <v>45184</v>
      </c>
      <c r="E10" s="79">
        <f t="shared" si="0"/>
        <v>45191</v>
      </c>
      <c r="F10" s="80">
        <v>45198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"/>
      <c r="X10" s="1"/>
      <c r="Y10" s="1"/>
      <c r="Z10" s="1"/>
    </row>
    <row r="11" spans="1:26" ht="14.4" x14ac:dyDescent="0.3">
      <c r="A11" s="177" t="s">
        <v>8</v>
      </c>
      <c r="B11" s="81" t="str">
        <f>'KG - 5de Kyu'!C9</f>
        <v>B1-2  ushiro-ukemi</v>
      </c>
      <c r="C11" s="13" t="str">
        <f>'KG-inhoud'!B11</f>
        <v>B1-2  ushiro-ukemi</v>
      </c>
      <c r="D11" s="13" t="str">
        <f>'KG-inhoud'!C11</f>
        <v>B1-2  ushiro-ukemi</v>
      </c>
      <c r="E11" s="13" t="str">
        <f>'KG-inhoud'!D11</f>
        <v>B1-2  ushiro-ukemi</v>
      </c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"/>
      <c r="X11" s="1"/>
      <c r="Y11" s="1"/>
      <c r="Z11" s="1"/>
    </row>
    <row r="12" spans="1:26" ht="14.4" x14ac:dyDescent="0.3">
      <c r="A12" s="178"/>
      <c r="B12" s="81"/>
      <c r="C12" s="13"/>
      <c r="D12" s="13"/>
      <c r="E12" s="13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"/>
      <c r="X12" s="1"/>
      <c r="Y12" s="1"/>
      <c r="Z12" s="1"/>
    </row>
    <row r="13" spans="1:26" ht="14.4" x14ac:dyDescent="0.3">
      <c r="A13" s="178"/>
      <c r="B13" s="81" t="str">
        <f>'KG - 5de Kyu'!C12</f>
        <v>B1-2 seoi-nage</v>
      </c>
      <c r="C13" s="13" t="str">
        <f t="shared" ref="C13:E13" si="1">B13</f>
        <v>B1-2 seoi-nage</v>
      </c>
      <c r="D13" s="13" t="str">
        <f t="shared" si="1"/>
        <v>B1-2 seoi-nage</v>
      </c>
      <c r="E13" s="13" t="str">
        <f t="shared" si="1"/>
        <v>B1-2 seoi-nage</v>
      </c>
      <c r="F13" s="8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"/>
      <c r="X13" s="1"/>
      <c r="Y13" s="1"/>
      <c r="Z13" s="1"/>
    </row>
    <row r="14" spans="1:26" ht="14.4" x14ac:dyDescent="0.3">
      <c r="A14" s="178"/>
      <c r="B14" s="81"/>
      <c r="C14" s="13"/>
      <c r="D14" s="13"/>
      <c r="E14" s="13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"/>
      <c r="X14" s="1"/>
      <c r="Y14" s="1"/>
      <c r="Z14" s="1"/>
    </row>
    <row r="15" spans="1:26" ht="14.4" x14ac:dyDescent="0.3">
      <c r="A15" s="179"/>
      <c r="B15" s="81" t="str">
        <f>'KG - 5de Kyu'!C19</f>
        <v>B1-2 yoko-shiho-gatame</v>
      </c>
      <c r="C15" s="13" t="str">
        <f t="shared" ref="C15:E15" si="2">B15</f>
        <v>B1-2 yoko-shiho-gatame</v>
      </c>
      <c r="D15" s="13" t="str">
        <f t="shared" si="2"/>
        <v>B1-2 yoko-shiho-gatame</v>
      </c>
      <c r="E15" s="13" t="str">
        <f t="shared" si="2"/>
        <v>B1-2 yoko-shiho-gatame</v>
      </c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"/>
      <c r="X15" s="1"/>
      <c r="Y15" s="1"/>
      <c r="Z15" s="1"/>
    </row>
    <row r="16" spans="1:26" ht="190.5" customHeight="1" x14ac:dyDescent="0.3">
      <c r="A16" s="83" t="s">
        <v>15</v>
      </c>
      <c r="B16" s="84" t="s">
        <v>119</v>
      </c>
      <c r="C16" s="17" t="s">
        <v>120</v>
      </c>
      <c r="D16" s="17" t="s">
        <v>121</v>
      </c>
      <c r="E16" s="17" t="s">
        <v>122</v>
      </c>
      <c r="F16" s="3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85"/>
      <c r="W16" s="1"/>
      <c r="X16" s="1"/>
      <c r="Y16" s="1"/>
      <c r="Z16" s="1"/>
    </row>
    <row r="17" spans="1:26" ht="165" customHeight="1" x14ac:dyDescent="0.3">
      <c r="A17" s="86" t="s">
        <v>19</v>
      </c>
      <c r="B17" s="87" t="s">
        <v>123</v>
      </c>
      <c r="C17" s="88" t="s">
        <v>124</v>
      </c>
      <c r="D17" s="88" t="s">
        <v>125</v>
      </c>
      <c r="E17" s="88" t="s">
        <v>125</v>
      </c>
      <c r="F17" s="8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"/>
      <c r="X17" s="1"/>
      <c r="Y17" s="1"/>
      <c r="Z17" s="1"/>
    </row>
    <row r="18" spans="1:26" ht="14.4" x14ac:dyDescent="0.3">
      <c r="A18" s="180" t="s">
        <v>3</v>
      </c>
      <c r="B18" s="159"/>
      <c r="C18" s="159"/>
      <c r="D18" s="159"/>
      <c r="E18" s="159"/>
      <c r="F18" s="160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75" t="s">
        <v>4</v>
      </c>
      <c r="B19" s="197" t="str">
        <f>'KG - 5de Kyu'!D5</f>
        <v>Versterken van basisvoorwaarden: buig/strek, rotaties en verdedigen worpen cluster 1 seoi-nage,  yoko-shiho-gatame  en versterken van ebi. 
Vallen: ushiro-ukemi en yoko-ukemi</v>
      </c>
      <c r="C19" s="174"/>
      <c r="D19" s="174"/>
      <c r="E19" s="174"/>
      <c r="F19" s="175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76" t="s">
        <v>5</v>
      </c>
      <c r="B20" s="176" t="str">
        <f>'KG - 5de Kyu'!D6</f>
        <v>Lichaam en uithouding versterken door basisbewegingsvaardigheden en judovaardigheden. Lichaamshouding versterken.
Pompen,  tol, tol blijven zitten, acrobatie</v>
      </c>
      <c r="C20" s="162"/>
      <c r="D20" s="162"/>
      <c r="E20" s="162"/>
      <c r="F20" s="165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76" t="s">
        <v>6</v>
      </c>
      <c r="B21" s="176" t="str">
        <f>'KG - 5de Kyu'!D7</f>
        <v xml:space="preserve">Kledij steeds in orde en proper. Propere voeten en handen. </v>
      </c>
      <c r="C21" s="162"/>
      <c r="D21" s="162"/>
      <c r="E21" s="162"/>
      <c r="F21" s="165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77" t="s">
        <v>7</v>
      </c>
      <c r="B22" s="7">
        <v>45205</v>
      </c>
      <c r="C22" s="8">
        <f t="shared" ref="C22:F22" si="3">B22+7</f>
        <v>45212</v>
      </c>
      <c r="D22" s="8">
        <f t="shared" si="3"/>
        <v>45219</v>
      </c>
      <c r="E22" s="8">
        <f t="shared" si="3"/>
        <v>45226</v>
      </c>
      <c r="F22" s="90">
        <f t="shared" si="3"/>
        <v>45233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1"/>
      <c r="X22" s="1"/>
      <c r="Y22" s="1"/>
      <c r="Z22" s="1"/>
    </row>
    <row r="23" spans="1:26" ht="15.75" customHeight="1" x14ac:dyDescent="0.3">
      <c r="A23" s="177" t="s">
        <v>8</v>
      </c>
      <c r="B23" s="12" t="str">
        <f>'KG - 5de Kyu'!D9</f>
        <v>B1-2/3-4 ushiro-ukemi</v>
      </c>
      <c r="C23" s="13" t="str">
        <f t="shared" ref="C23:F23" si="4">B23</f>
        <v>B1-2/3-4 ushiro-ukemi</v>
      </c>
      <c r="D23" s="13" t="str">
        <f t="shared" si="4"/>
        <v>B1-2/3-4 ushiro-ukemi</v>
      </c>
      <c r="E23" s="13" t="str">
        <f t="shared" si="4"/>
        <v>B1-2/3-4 ushiro-ukemi</v>
      </c>
      <c r="F23" s="14" t="str">
        <f t="shared" si="4"/>
        <v>B1-2/3-4 ushiro-ukemi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1"/>
      <c r="X23" s="1"/>
      <c r="Y23" s="1"/>
      <c r="Z23" s="1"/>
    </row>
    <row r="24" spans="1:26" ht="15.75" customHeight="1" x14ac:dyDescent="0.3">
      <c r="A24" s="178"/>
      <c r="B24" s="12" t="str">
        <f>'KG - 5de Kyu'!D10</f>
        <v>B1-2 yoko-ukemi</v>
      </c>
      <c r="C24" s="13" t="str">
        <f t="shared" ref="C24:F24" si="5">B24</f>
        <v>B1-2 yoko-ukemi</v>
      </c>
      <c r="D24" s="13" t="str">
        <f t="shared" si="5"/>
        <v>B1-2 yoko-ukemi</v>
      </c>
      <c r="E24" s="13" t="str">
        <f t="shared" si="5"/>
        <v>B1-2 yoko-ukemi</v>
      </c>
      <c r="F24" s="14" t="str">
        <f t="shared" si="5"/>
        <v>B1-2 yoko-ukemi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"/>
      <c r="X24" s="1"/>
      <c r="Y24" s="1"/>
      <c r="Z24" s="1"/>
    </row>
    <row r="25" spans="1:26" ht="15.75" customHeight="1" x14ac:dyDescent="0.3">
      <c r="A25" s="178"/>
      <c r="B25" s="12" t="s">
        <v>87</v>
      </c>
      <c r="C25" s="13" t="str">
        <f t="shared" ref="C25:D25" si="6">B25</f>
        <v>B1-2 seoi-nage</v>
      </c>
      <c r="D25" s="13" t="str">
        <f t="shared" si="6"/>
        <v>B1-2 seoi-nage</v>
      </c>
      <c r="E25" s="13" t="str">
        <f>'KG - 5de Kyu'!E12</f>
        <v>B1-2/3-4 seoi-nage</v>
      </c>
      <c r="F25" s="14" t="str">
        <f>'KG - 5de Kyu'!E12</f>
        <v>B1-2/3-4 seoi-nage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"/>
      <c r="X25" s="1"/>
      <c r="Y25" s="1"/>
      <c r="Z25" s="1"/>
    </row>
    <row r="26" spans="1:26" ht="15.75" customHeight="1" x14ac:dyDescent="0.3">
      <c r="A26" s="179"/>
      <c r="B26" s="12" t="str">
        <f>'KG - 5de Kyu'!D19</f>
        <v>B1-2/3-4 yoko-shiho-gatame</v>
      </c>
      <c r="C26" s="13" t="str">
        <f t="shared" ref="C26:F26" si="7">B26</f>
        <v>B1-2/3-4 yoko-shiho-gatame</v>
      </c>
      <c r="D26" s="13" t="str">
        <f t="shared" si="7"/>
        <v>B1-2/3-4 yoko-shiho-gatame</v>
      </c>
      <c r="E26" s="13" t="str">
        <f t="shared" si="7"/>
        <v>B1-2/3-4 yoko-shiho-gatame</v>
      </c>
      <c r="F26" s="14" t="str">
        <f t="shared" si="7"/>
        <v>B1-2/3-4 yoko-shiho-gatame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"/>
      <c r="X26" s="1"/>
      <c r="Y26" s="1"/>
      <c r="Z26" s="1"/>
    </row>
    <row r="27" spans="1:26" ht="87.75" customHeight="1" x14ac:dyDescent="0.3">
      <c r="A27" s="83" t="s">
        <v>15</v>
      </c>
      <c r="B27" s="16" t="s">
        <v>126</v>
      </c>
      <c r="C27" s="17" t="s">
        <v>127</v>
      </c>
      <c r="D27" s="17" t="s">
        <v>128</v>
      </c>
      <c r="E27" s="17" t="s">
        <v>128</v>
      </c>
      <c r="F27" s="91" t="s">
        <v>129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"/>
      <c r="X27" s="1"/>
      <c r="Y27" s="1"/>
      <c r="Z27" s="1"/>
    </row>
    <row r="28" spans="1:26" ht="140.25" customHeight="1" x14ac:dyDescent="0.3">
      <c r="A28" s="86" t="s">
        <v>19</v>
      </c>
      <c r="B28" s="19" t="s">
        <v>130</v>
      </c>
      <c r="C28" s="20" t="s">
        <v>131</v>
      </c>
      <c r="D28" s="20" t="s">
        <v>132</v>
      </c>
      <c r="E28" s="20" t="s">
        <v>132</v>
      </c>
      <c r="F28" s="42" t="s">
        <v>133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85"/>
      <c r="W28" s="1"/>
      <c r="X28" s="1"/>
      <c r="Y28" s="1"/>
      <c r="Z28" s="1"/>
    </row>
    <row r="29" spans="1:26" ht="15.75" customHeight="1" x14ac:dyDescent="0.3">
      <c r="A29" s="180" t="s">
        <v>24</v>
      </c>
      <c r="B29" s="159"/>
      <c r="C29" s="159"/>
      <c r="D29" s="159"/>
      <c r="E29" s="159"/>
      <c r="F29" s="160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92" t="s">
        <v>4</v>
      </c>
      <c r="B30" s="181" t="str">
        <f>'KG - 5de Kyu'!E5</f>
        <v xml:space="preserve">Versterken van basisvoorwaarden: buig/strek, rotaties en verdedigen worpen cluster 1 seoi-nage,  yoko-shiho-gatame  en versterken van ebi. Start met verbinden van alle tussenstappen in nage-waza en katame-waza. Tate-shiho-gatame aanreiken vanuit uke ruglig en tori aan de benen. </v>
      </c>
      <c r="C30" s="174"/>
      <c r="D30" s="174"/>
      <c r="E30" s="174"/>
      <c r="F30" s="175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93" t="s">
        <v>5</v>
      </c>
      <c r="B31" s="167" t="str">
        <f>'KG - 5de Kyu'!E6</f>
        <v>Lichaam en uithouding versterken door basisbewegingsvaardigheden en judovaardigheden. Lichaamshouding versterken.
Pompen,  tol, tol blijven zitten, acrobatie</v>
      </c>
      <c r="C31" s="159"/>
      <c r="D31" s="159"/>
      <c r="E31" s="159"/>
      <c r="F31" s="160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93" t="s">
        <v>6</v>
      </c>
      <c r="B32" s="168"/>
      <c r="C32" s="162"/>
      <c r="D32" s="162"/>
      <c r="E32" s="162"/>
      <c r="F32" s="165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94" t="s">
        <v>7</v>
      </c>
      <c r="B33" s="25">
        <v>44505</v>
      </c>
      <c r="C33" s="25">
        <v>44877</v>
      </c>
      <c r="D33" s="25">
        <f t="shared" ref="D33:E33" si="8">C33+7</f>
        <v>44884</v>
      </c>
      <c r="E33" s="25">
        <f t="shared" si="8"/>
        <v>44891</v>
      </c>
      <c r="F33" s="2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/>
      <c r="Z33" s="1"/>
    </row>
    <row r="34" spans="1:26" ht="15.75" customHeight="1" x14ac:dyDescent="0.3">
      <c r="A34" s="169" t="s">
        <v>8</v>
      </c>
      <c r="B34" s="13" t="str">
        <f>'KG - 5de Kyu'!E9</f>
        <v>B1-2/3-4 ushiro-ukemi</v>
      </c>
      <c r="C34" s="95" t="str">
        <f t="shared" ref="C34:E34" si="9">B34</f>
        <v>B1-2/3-4 ushiro-ukemi</v>
      </c>
      <c r="D34" s="95" t="str">
        <f t="shared" si="9"/>
        <v>B1-2/3-4 ushiro-ukemi</v>
      </c>
      <c r="E34" s="95" t="str">
        <f t="shared" si="9"/>
        <v>B1-2/3-4 ushiro-ukemi</v>
      </c>
      <c r="F34" s="2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</row>
    <row r="35" spans="1:26" ht="15.75" customHeight="1" x14ac:dyDescent="0.3">
      <c r="A35" s="170"/>
      <c r="B35" s="13" t="str">
        <f>'KG - 5de Kyu'!E10</f>
        <v>B1-2/3-4 yoko -ukemi</v>
      </c>
      <c r="C35" s="95" t="str">
        <f t="shared" ref="C35:E35" si="10">B35</f>
        <v>B1-2/3-4 yoko -ukemi</v>
      </c>
      <c r="D35" s="95" t="str">
        <f t="shared" si="10"/>
        <v>B1-2/3-4 yoko -ukemi</v>
      </c>
      <c r="E35" s="95" t="str">
        <f t="shared" si="10"/>
        <v>B1-2/3-4 yoko -ukemi</v>
      </c>
      <c r="F35" s="2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</row>
    <row r="36" spans="1:26" ht="15.75" customHeight="1" x14ac:dyDescent="0.3">
      <c r="A36" s="170"/>
      <c r="B36" s="96" t="str">
        <f>'KG - 5de Kyu'!E12</f>
        <v>B1-2/3-4 seoi-nage</v>
      </c>
      <c r="C36" s="97" t="str">
        <f t="shared" ref="C36:C37" si="11">B36</f>
        <v>B1-2/3-4 seoi-nage</v>
      </c>
      <c r="D36" s="35" t="str">
        <f>'KG - 5de Kyu'!E17</f>
        <v>B1-2 o-soto-gari</v>
      </c>
      <c r="E36" s="35" t="str">
        <f>'KG - 5de Kyu'!E17</f>
        <v>B1-2 o-soto-gari</v>
      </c>
      <c r="F36" s="3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</row>
    <row r="37" spans="1:26" ht="15.75" customHeight="1" x14ac:dyDescent="0.3">
      <c r="A37" s="171"/>
      <c r="B37" s="96" t="str">
        <f>'KG - 5de Kyu'!D19</f>
        <v>B1-2/3-4 yoko-shiho-gatame</v>
      </c>
      <c r="C37" s="97" t="str">
        <f t="shared" si="11"/>
        <v>B1-2/3-4 yoko-shiho-gatame</v>
      </c>
      <c r="D37" s="35" t="str">
        <f>'KG - 5de Kyu'!E21</f>
        <v>B1-2/3-4 tate-shiho-gatame</v>
      </c>
      <c r="E37" s="35" t="str">
        <f>D37</f>
        <v>B1-2/3-4 tate-shiho-gatame</v>
      </c>
      <c r="F37" s="3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"/>
      <c r="X37" s="1"/>
      <c r="Y37" s="1"/>
      <c r="Z37" s="1"/>
    </row>
    <row r="38" spans="1:26" ht="153" customHeight="1" x14ac:dyDescent="0.3">
      <c r="A38" s="98" t="s">
        <v>15</v>
      </c>
      <c r="B38" s="99" t="s">
        <v>39</v>
      </c>
      <c r="C38" s="16" t="s">
        <v>134</v>
      </c>
      <c r="D38" s="17" t="s">
        <v>135</v>
      </c>
      <c r="E38" s="38" t="s">
        <v>135</v>
      </c>
      <c r="F38" s="3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</row>
    <row r="39" spans="1:26" ht="179.4" x14ac:dyDescent="0.3">
      <c r="A39" s="100" t="s">
        <v>19</v>
      </c>
      <c r="B39" s="101" t="s">
        <v>136</v>
      </c>
      <c r="C39" s="19" t="s">
        <v>137</v>
      </c>
      <c r="D39" s="20" t="s">
        <v>138</v>
      </c>
      <c r="E39" s="20" t="s">
        <v>139</v>
      </c>
      <c r="F39" s="42"/>
      <c r="G39" s="2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</row>
    <row r="40" spans="1:26" ht="15.75" customHeight="1" x14ac:dyDescent="0.3">
      <c r="A40" s="172" t="s">
        <v>31</v>
      </c>
      <c r="B40" s="159"/>
      <c r="C40" s="159"/>
      <c r="D40" s="159"/>
      <c r="E40" s="159"/>
      <c r="F40" s="16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02" t="s">
        <v>4</v>
      </c>
      <c r="B41" s="173" t="str">
        <f>'KG - 5de Kyu'!F5</f>
        <v>Versterken van basisvoorwaarden naar 1-benige technieken,  tate-shio-gatame en de mogelijkheden van verdedigen met leren bruggen en versterken van ebi.</v>
      </c>
      <c r="C41" s="174"/>
      <c r="D41" s="174"/>
      <c r="E41" s="174"/>
      <c r="F41" s="17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76" t="s">
        <v>5</v>
      </c>
      <c r="B42" s="164" t="str">
        <f>'KG - 5de Kyu'!F6</f>
        <v>Lichaam en uithouding versterken door basisbewegingsvaardigheden en judovaardigheden. Lichaamshouding versterken.
Pompen,  tol, tol blijven zitten, acrobatie</v>
      </c>
      <c r="C42" s="162"/>
      <c r="D42" s="162"/>
      <c r="E42" s="162"/>
      <c r="F42" s="16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76" t="s">
        <v>6</v>
      </c>
      <c r="B43" s="164">
        <f>'KG - 5de Kyu'!F7</f>
        <v>0</v>
      </c>
      <c r="C43" s="162"/>
      <c r="D43" s="162"/>
      <c r="E43" s="162"/>
      <c r="F43" s="16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83" t="s">
        <v>7</v>
      </c>
      <c r="B44" s="44">
        <v>44533</v>
      </c>
      <c r="C44" s="45">
        <v>44540</v>
      </c>
      <c r="D44" s="45">
        <v>44547</v>
      </c>
      <c r="E44" s="46">
        <v>44554</v>
      </c>
      <c r="F44" s="47">
        <v>44561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83" t="s">
        <v>8</v>
      </c>
      <c r="B45" s="44" t="str">
        <f>'KG - 5de Kyu'!F9</f>
        <v>B1-2/3-4 ushiro-ukemi</v>
      </c>
      <c r="C45" s="45" t="str">
        <f>'KG - 5de Kyu'!G9</f>
        <v>B1-2/3-4 ushiro-ukemi</v>
      </c>
      <c r="D45" s="45" t="str">
        <f>'KG - 5de Kyu'!H9</f>
        <v>B1-2/3-4 ushiro-ukemi</v>
      </c>
      <c r="E45" s="46"/>
      <c r="F45" s="4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83"/>
      <c r="B46" s="44" t="str">
        <f>'KG - 5de Kyu'!G10</f>
        <v>B1-2/3-4 yoko -ukemi</v>
      </c>
      <c r="C46" s="45" t="str">
        <f>'KG - 5de Kyu'!H10</f>
        <v>B1-2/3-4 yoko -ukemi</v>
      </c>
      <c r="D46" s="45" t="str">
        <f>'KG - 5de Kyu'!F10</f>
        <v>B1-2/3-4 yoko -ukemi</v>
      </c>
      <c r="E46" s="46"/>
      <c r="F46" s="4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83"/>
      <c r="B47" s="44" t="str">
        <f>'KG - 5de Kyu'!F17</f>
        <v>B1-2 o-soto-gari</v>
      </c>
      <c r="C47" s="45" t="str">
        <f>'KG - 5de Kyu'!G17</f>
        <v>B1-2/B3 o-soto-gari</v>
      </c>
      <c r="D47" s="45" t="str">
        <f>C47</f>
        <v>B1-2/B3 o-soto-gari</v>
      </c>
      <c r="E47" s="46"/>
      <c r="F47" s="4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83"/>
      <c r="B48" s="44" t="str">
        <f>'KG - 5de Kyu'!F21</f>
        <v>B1-2/3-4 tate-shiho-gatame</v>
      </c>
      <c r="C48" s="45" t="str">
        <f t="shared" ref="C48:D48" si="12">B48</f>
        <v>B1-2/3-4 tate-shiho-gatame</v>
      </c>
      <c r="D48" s="45" t="str">
        <f t="shared" si="12"/>
        <v>B1-2/3-4 tate-shiho-gatame</v>
      </c>
      <c r="E48" s="46"/>
      <c r="F48" s="4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9" t="s">
        <v>15</v>
      </c>
      <c r="B49" s="50" t="s">
        <v>140</v>
      </c>
      <c r="C49" s="38" t="s">
        <v>140</v>
      </c>
      <c r="D49" s="38" t="s">
        <v>140</v>
      </c>
      <c r="E49" s="51" t="s">
        <v>39</v>
      </c>
      <c r="F49" s="52" t="s">
        <v>39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4.2" x14ac:dyDescent="0.3">
      <c r="A50" s="53" t="s">
        <v>19</v>
      </c>
      <c r="B50" s="54" t="s">
        <v>141</v>
      </c>
      <c r="C50" s="20" t="s">
        <v>141</v>
      </c>
      <c r="D50" s="20" t="s">
        <v>142</v>
      </c>
      <c r="E50" s="55"/>
      <c r="F50" s="5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85" t="s">
        <v>143</v>
      </c>
      <c r="B51" s="186"/>
      <c r="C51" s="186"/>
      <c r="D51" s="186"/>
      <c r="E51" s="186"/>
      <c r="F51" s="18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88"/>
      <c r="B52" s="189"/>
      <c r="C52" s="189"/>
      <c r="D52" s="189"/>
      <c r="E52" s="189"/>
      <c r="F52" s="190"/>
      <c r="G52" s="57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1"/>
      <c r="X52" s="1"/>
      <c r="Y52" s="1"/>
      <c r="Z52" s="1"/>
    </row>
    <row r="53" spans="1:26" ht="15.75" customHeight="1" x14ac:dyDescent="0.3">
      <c r="A53" s="191"/>
      <c r="B53" s="192"/>
      <c r="C53" s="192"/>
      <c r="D53" s="192"/>
      <c r="E53" s="192"/>
      <c r="F53" s="193"/>
      <c r="G53" s="57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1"/>
      <c r="X53" s="1"/>
      <c r="Y53" s="1"/>
      <c r="Z53" s="1"/>
    </row>
    <row r="54" spans="1:26" ht="15.75" customHeight="1" x14ac:dyDescent="0.3">
      <c r="A54" s="205" t="s">
        <v>144</v>
      </c>
      <c r="B54" s="183"/>
      <c r="C54" s="183"/>
      <c r="D54" s="183"/>
      <c r="E54" s="183"/>
      <c r="F54" s="184"/>
      <c r="G54" s="57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1"/>
      <c r="X54" s="1"/>
      <c r="Y54" s="1"/>
      <c r="Z54" s="1"/>
    </row>
    <row r="55" spans="1:26" ht="15.75" customHeight="1" x14ac:dyDescent="0.3">
      <c r="A55" s="172" t="s">
        <v>40</v>
      </c>
      <c r="B55" s="159"/>
      <c r="C55" s="159"/>
      <c r="D55" s="159"/>
      <c r="E55" s="159"/>
      <c r="F55" s="16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92" t="s">
        <v>4</v>
      </c>
      <c r="B56" s="181" t="str">
        <f>'KG - 5de Kyu'!G5</f>
        <v xml:space="preserve">Vallen met hindernis. Versterken van 1- benige technieken. Principe van controle aan het hoofd. Starten met transitie.
</v>
      </c>
      <c r="C56" s="174"/>
      <c r="D56" s="174"/>
      <c r="E56" s="174"/>
      <c r="F56" s="17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93" t="s">
        <v>5</v>
      </c>
      <c r="B57" s="161" t="str">
        <f>'KG - 5de Kyu'!G6</f>
        <v>Lichaam en uithouding versterken door basisbewegingsvaardigheden en judovaardigheden. Lichaamshouding versterken.
Pompen,  tol, tol blijven zitten, acrobatie</v>
      </c>
      <c r="C57" s="162"/>
      <c r="D57" s="162"/>
      <c r="E57" s="162"/>
      <c r="F57" s="165"/>
      <c r="G57" s="57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1"/>
      <c r="X57" s="1"/>
      <c r="Y57" s="1"/>
      <c r="Z57" s="1"/>
    </row>
    <row r="58" spans="1:26" ht="15.75" customHeight="1" x14ac:dyDescent="0.3">
      <c r="A58" s="93" t="s">
        <v>6</v>
      </c>
      <c r="B58" s="161">
        <f>'KG - 5de Kyu'!G7</f>
        <v>0</v>
      </c>
      <c r="C58" s="162"/>
      <c r="D58" s="162"/>
      <c r="E58" s="162"/>
      <c r="F58" s="165"/>
      <c r="G58" s="57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1"/>
      <c r="X58" s="1"/>
      <c r="Y58" s="1"/>
      <c r="Z58" s="1"/>
    </row>
    <row r="59" spans="1:26" ht="15.75" customHeight="1" x14ac:dyDescent="0.3">
      <c r="A59" s="103" t="s">
        <v>7</v>
      </c>
      <c r="B59" s="104">
        <v>45296</v>
      </c>
      <c r="C59" s="105">
        <f t="shared" ref="C59:E59" si="13">B59+7</f>
        <v>45303</v>
      </c>
      <c r="D59" s="105">
        <f t="shared" si="13"/>
        <v>45310</v>
      </c>
      <c r="E59" s="105">
        <f t="shared" si="13"/>
        <v>45317</v>
      </c>
      <c r="F59" s="106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1"/>
      <c r="X59" s="1"/>
      <c r="Y59" s="1"/>
      <c r="Z59" s="1"/>
    </row>
    <row r="60" spans="1:26" ht="15.75" customHeight="1" x14ac:dyDescent="0.3">
      <c r="A60" s="103" t="s">
        <v>8</v>
      </c>
      <c r="B60" s="104" t="str">
        <f>'KG - 5de Kyu'!G9</f>
        <v>B1-2/3-4 ushiro-ukemi</v>
      </c>
      <c r="C60" s="104" t="str">
        <f t="shared" ref="C60:E60" si="14">B60</f>
        <v>B1-2/3-4 ushiro-ukemi</v>
      </c>
      <c r="D60" s="104" t="str">
        <f t="shared" si="14"/>
        <v>B1-2/3-4 ushiro-ukemi</v>
      </c>
      <c r="E60" s="104" t="str">
        <f t="shared" si="14"/>
        <v>B1-2/3-4 ushiro-ukemi</v>
      </c>
      <c r="F60" s="106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1"/>
      <c r="X60" s="1"/>
      <c r="Y60" s="1"/>
      <c r="Z60" s="1"/>
    </row>
    <row r="61" spans="1:26" ht="15.75" customHeight="1" x14ac:dyDescent="0.3">
      <c r="A61" s="103"/>
      <c r="B61" s="104" t="str">
        <f>'KG - 5de Kyu'!G10</f>
        <v>B1-2/3-4 yoko -ukemi</v>
      </c>
      <c r="C61" s="104" t="str">
        <f t="shared" ref="C61:E61" si="15">B61</f>
        <v>B1-2/3-4 yoko -ukemi</v>
      </c>
      <c r="D61" s="104" t="str">
        <f t="shared" si="15"/>
        <v>B1-2/3-4 yoko -ukemi</v>
      </c>
      <c r="E61" s="104" t="str">
        <f t="shared" si="15"/>
        <v>B1-2/3-4 yoko -ukemi</v>
      </c>
      <c r="F61" s="106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1"/>
      <c r="X61" s="1"/>
      <c r="Y61" s="1"/>
      <c r="Z61" s="1"/>
    </row>
    <row r="62" spans="1:26" ht="15.75" customHeight="1" x14ac:dyDescent="0.3">
      <c r="A62" s="103"/>
      <c r="B62" s="104" t="str">
        <f>'KG - 5de Kyu'!G17</f>
        <v>B1-2/B3 o-soto-gari</v>
      </c>
      <c r="C62" s="104" t="str">
        <f t="shared" ref="C62:E62" si="16">B62</f>
        <v>B1-2/B3 o-soto-gari</v>
      </c>
      <c r="D62" s="104" t="str">
        <f t="shared" si="16"/>
        <v>B1-2/B3 o-soto-gari</v>
      </c>
      <c r="E62" s="104" t="str">
        <f t="shared" si="16"/>
        <v>B1-2/B3 o-soto-gari</v>
      </c>
      <c r="F62" s="106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1"/>
      <c r="X62" s="1"/>
      <c r="Y62" s="1"/>
      <c r="Z62" s="1"/>
    </row>
    <row r="63" spans="1:26" ht="15.75" customHeight="1" x14ac:dyDescent="0.3">
      <c r="A63" s="103"/>
      <c r="B63" s="104" t="str">
        <f>'KG - 5de Kyu'!G20</f>
        <v>B1-2/3-4 kami-shiho-gatame</v>
      </c>
      <c r="C63" s="104" t="str">
        <f t="shared" ref="C63:E63" si="17">B63</f>
        <v>B1-2/3-4 kami-shiho-gatame</v>
      </c>
      <c r="D63" s="104" t="str">
        <f t="shared" si="17"/>
        <v>B1-2/3-4 kami-shiho-gatame</v>
      </c>
      <c r="E63" s="104" t="str">
        <f t="shared" si="17"/>
        <v>B1-2/3-4 kami-shiho-gatame</v>
      </c>
      <c r="F63" s="106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1"/>
      <c r="X63" s="1"/>
      <c r="Y63" s="1"/>
      <c r="Z63" s="1"/>
    </row>
    <row r="64" spans="1:26" ht="97.2" x14ac:dyDescent="0.3">
      <c r="A64" s="98" t="s">
        <v>15</v>
      </c>
      <c r="B64" s="51" t="s">
        <v>39</v>
      </c>
      <c r="C64" s="38" t="s">
        <v>140</v>
      </c>
      <c r="D64" s="38" t="s">
        <v>140</v>
      </c>
      <c r="E64" s="38" t="s">
        <v>140</v>
      </c>
      <c r="F64" s="107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1"/>
      <c r="X64" s="1"/>
      <c r="Y64" s="1"/>
      <c r="Z64" s="1"/>
    </row>
    <row r="65" spans="1:26" ht="110.4" x14ac:dyDescent="0.3">
      <c r="A65" s="100" t="s">
        <v>19</v>
      </c>
      <c r="B65" s="108" t="s">
        <v>39</v>
      </c>
      <c r="C65" s="109" t="s">
        <v>145</v>
      </c>
      <c r="D65" s="110" t="s">
        <v>146</v>
      </c>
      <c r="E65" s="110" t="s">
        <v>147</v>
      </c>
      <c r="F65" s="111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1"/>
      <c r="X65" s="1"/>
      <c r="Y65" s="1"/>
      <c r="Z65" s="1"/>
    </row>
    <row r="66" spans="1:26" ht="15.75" customHeight="1" x14ac:dyDescent="0.3">
      <c r="A66" s="199" t="s">
        <v>45</v>
      </c>
      <c r="B66" s="200"/>
      <c r="C66" s="200"/>
      <c r="D66" s="200"/>
      <c r="E66" s="200"/>
      <c r="F66" s="201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1"/>
      <c r="X66" s="1"/>
      <c r="Y66" s="1"/>
      <c r="Z66" s="1"/>
    </row>
    <row r="67" spans="1:26" ht="15.75" customHeight="1" x14ac:dyDescent="0.3">
      <c r="A67" s="93" t="s">
        <v>4</v>
      </c>
      <c r="B67" s="161" t="str">
        <f>'KG - 5de Kyu'!H5</f>
        <v>Buig/strek, kuzushi en kracht in armen en been om partner volledig en correct te heffen. Nadruk op rotation bovenlichaaam bij het werpen.</v>
      </c>
      <c r="C67" s="162"/>
      <c r="D67" s="162"/>
      <c r="E67" s="162"/>
      <c r="F67" s="16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1"/>
      <c r="X67" s="1"/>
      <c r="Y67" s="1"/>
      <c r="Z67" s="1"/>
    </row>
    <row r="68" spans="1:26" ht="15.75" customHeight="1" x14ac:dyDescent="0.3">
      <c r="A68" s="93" t="s">
        <v>5</v>
      </c>
      <c r="B68" s="161" t="str">
        <f>'KG - 5de Kyu'!H6</f>
        <v>Lichaam en uithouding versterken door basisbewegingsvaardigheden en judovaardigheden. Lichaamshouding versterken.
Pompen,  tol, tol blijven zitten, acrobatie</v>
      </c>
      <c r="C68" s="162"/>
      <c r="D68" s="162"/>
      <c r="E68" s="162"/>
      <c r="F68" s="16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1"/>
      <c r="X68" s="1"/>
      <c r="Y68" s="1"/>
      <c r="Z68" s="1"/>
    </row>
    <row r="69" spans="1:26" ht="15.75" customHeight="1" x14ac:dyDescent="0.3">
      <c r="A69" s="93" t="s">
        <v>6</v>
      </c>
      <c r="B69" s="161">
        <f>'KG - 5de Kyu'!H7</f>
        <v>0</v>
      </c>
      <c r="C69" s="162"/>
      <c r="D69" s="162"/>
      <c r="E69" s="162"/>
      <c r="F69" s="16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1"/>
      <c r="X69" s="1"/>
      <c r="Y69" s="1"/>
      <c r="Z69" s="1"/>
    </row>
    <row r="70" spans="1:26" ht="15.75" customHeight="1" x14ac:dyDescent="0.3">
      <c r="A70" s="103" t="s">
        <v>7</v>
      </c>
      <c r="B70" s="104">
        <f>E59+7</f>
        <v>45324</v>
      </c>
      <c r="C70" s="105">
        <f t="shared" ref="C70:E70" si="18">B70+7</f>
        <v>45331</v>
      </c>
      <c r="D70" s="105">
        <f t="shared" si="18"/>
        <v>45338</v>
      </c>
      <c r="E70" s="105">
        <f t="shared" si="18"/>
        <v>45345</v>
      </c>
      <c r="F70" s="106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1"/>
      <c r="X70" s="1"/>
      <c r="Y70" s="1"/>
      <c r="Z70" s="1"/>
    </row>
    <row r="71" spans="1:26" ht="15.75" customHeight="1" x14ac:dyDescent="0.3">
      <c r="A71" s="103" t="s">
        <v>8</v>
      </c>
      <c r="B71" s="104" t="str">
        <f>'KG - 5de Kyu'!H9</f>
        <v>B1-2/3-4 ushiro-ukemi</v>
      </c>
      <c r="C71" s="104" t="str">
        <f t="shared" ref="C71:E71" si="19">B71</f>
        <v>B1-2/3-4 ushiro-ukemi</v>
      </c>
      <c r="D71" s="104" t="str">
        <f t="shared" si="19"/>
        <v>B1-2/3-4 ushiro-ukemi</v>
      </c>
      <c r="E71" s="104" t="str">
        <f t="shared" si="19"/>
        <v>B1-2/3-4 ushiro-ukemi</v>
      </c>
      <c r="F71" s="106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1"/>
      <c r="X71" s="1"/>
      <c r="Y71" s="1"/>
      <c r="Z71" s="1"/>
    </row>
    <row r="72" spans="1:26" ht="15.75" customHeight="1" x14ac:dyDescent="0.3">
      <c r="A72" s="103"/>
      <c r="B72" s="104" t="str">
        <f>'KG - 5de Kyu'!H10</f>
        <v>B1-2/3-4 yoko -ukemi</v>
      </c>
      <c r="C72" s="104" t="str">
        <f t="shared" ref="C72:E72" si="20">B72</f>
        <v>B1-2/3-4 yoko -ukemi</v>
      </c>
      <c r="D72" s="104" t="str">
        <f t="shared" si="20"/>
        <v>B1-2/3-4 yoko -ukemi</v>
      </c>
      <c r="E72" s="104" t="str">
        <f t="shared" si="20"/>
        <v>B1-2/3-4 yoko -ukemi</v>
      </c>
      <c r="F72" s="106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1"/>
      <c r="X72" s="1"/>
      <c r="Y72" s="1"/>
      <c r="Z72" s="1"/>
    </row>
    <row r="73" spans="1:26" ht="15.75" customHeight="1" x14ac:dyDescent="0.3">
      <c r="A73" s="103"/>
      <c r="B73" s="104" t="str">
        <f>'KG - 5de Kyu'!H12</f>
        <v>B3-4/V1 seoi-nage</v>
      </c>
      <c r="C73" s="104" t="str">
        <f t="shared" ref="C73:E73" si="21">B73</f>
        <v>B3-4/V1 seoi-nage</v>
      </c>
      <c r="D73" s="104" t="str">
        <f t="shared" si="21"/>
        <v>B3-4/V1 seoi-nage</v>
      </c>
      <c r="E73" s="104" t="str">
        <f t="shared" si="21"/>
        <v>B3-4/V1 seoi-nage</v>
      </c>
      <c r="F73" s="106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1"/>
      <c r="X73" s="1"/>
      <c r="Y73" s="1"/>
      <c r="Z73" s="1"/>
    </row>
    <row r="74" spans="1:26" ht="15.75" customHeight="1" x14ac:dyDescent="0.3">
      <c r="A74" s="103"/>
      <c r="B74" s="104"/>
      <c r="C74" s="104"/>
      <c r="D74" s="104"/>
      <c r="E74" s="104"/>
      <c r="F74" s="106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1"/>
      <c r="X74" s="1"/>
      <c r="Y74" s="1"/>
      <c r="Z74" s="1"/>
    </row>
    <row r="75" spans="1:26" ht="15.75" customHeight="1" x14ac:dyDescent="0.3">
      <c r="A75" s="103"/>
      <c r="B75" s="104" t="str">
        <f>'KG - 5de Kyu'!H19</f>
        <v>B3-4/V1 yoko - shiho-gatame</v>
      </c>
      <c r="C75" s="104" t="str">
        <f>'KG - 5de Kyu'!H19</f>
        <v>B3-4/V1 yoko - shiho-gatame</v>
      </c>
      <c r="D75" s="104" t="str">
        <f t="shared" ref="D75:E75" si="22">C75</f>
        <v>B3-4/V1 yoko - shiho-gatame</v>
      </c>
      <c r="E75" s="104" t="str">
        <f t="shared" si="22"/>
        <v>B3-4/V1 yoko - shiho-gatame</v>
      </c>
      <c r="F75" s="106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1"/>
      <c r="X75" s="1"/>
      <c r="Y75" s="1"/>
      <c r="Z75" s="1"/>
    </row>
    <row r="76" spans="1:26" ht="15.75" customHeight="1" x14ac:dyDescent="0.3">
      <c r="A76" s="103"/>
      <c r="B76" s="104"/>
      <c r="C76" s="104"/>
      <c r="D76" s="104"/>
      <c r="E76" s="104"/>
      <c r="F76" s="106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1"/>
      <c r="X76" s="1"/>
      <c r="Y76" s="1"/>
      <c r="Z76" s="1"/>
    </row>
    <row r="77" spans="1:26" ht="206.25" customHeight="1" x14ac:dyDescent="0.3">
      <c r="A77" s="98" t="s">
        <v>15</v>
      </c>
      <c r="B77" s="17" t="s">
        <v>148</v>
      </c>
      <c r="C77" s="17" t="s">
        <v>148</v>
      </c>
      <c r="D77" s="17" t="s">
        <v>149</v>
      </c>
      <c r="E77" s="17" t="s">
        <v>149</v>
      </c>
      <c r="F77" s="10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1"/>
      <c r="X77" s="1"/>
      <c r="Y77" s="1"/>
      <c r="Z77" s="1"/>
    </row>
    <row r="78" spans="1:26" ht="120" customHeight="1" x14ac:dyDescent="0.3">
      <c r="A78" s="100" t="s">
        <v>19</v>
      </c>
      <c r="B78" s="88" t="s">
        <v>150</v>
      </c>
      <c r="C78" s="88" t="s">
        <v>150</v>
      </c>
      <c r="D78" s="88" t="s">
        <v>151</v>
      </c>
      <c r="E78" s="88" t="s">
        <v>152</v>
      </c>
      <c r="F78" s="111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1"/>
      <c r="X78" s="1"/>
      <c r="Y78" s="1"/>
      <c r="Z78" s="1"/>
    </row>
    <row r="79" spans="1:26" ht="15.75" customHeight="1" x14ac:dyDescent="0.3">
      <c r="A79" s="202" t="s">
        <v>46</v>
      </c>
      <c r="B79" s="203"/>
      <c r="C79" s="203"/>
      <c r="D79" s="203"/>
      <c r="E79" s="203"/>
      <c r="F79" s="204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1"/>
      <c r="X79" s="1"/>
      <c r="Y79" s="1"/>
      <c r="Z79" s="1"/>
    </row>
    <row r="80" spans="1:26" ht="15.75" customHeight="1" x14ac:dyDescent="0.3">
      <c r="A80" s="112" t="s">
        <v>4</v>
      </c>
      <c r="B80" s="161" t="str">
        <f>'KG - 5de Kyu'!I5</f>
        <v>Buig/strek, kuzushi en kracht in armen en been om partner volledig en correct te heffen.Eerste keer transitie maken. Wegdraaien bij het neerkomen na seoi-nage</v>
      </c>
      <c r="C80" s="162"/>
      <c r="D80" s="162"/>
      <c r="E80" s="162"/>
      <c r="F80" s="16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1"/>
      <c r="X80" s="1"/>
      <c r="Y80" s="1"/>
      <c r="Z80" s="1"/>
    </row>
    <row r="81" spans="1:26" ht="15.75" customHeight="1" x14ac:dyDescent="0.3">
      <c r="A81" s="93" t="s">
        <v>5</v>
      </c>
      <c r="B81" s="161" t="str">
        <f>'KG - 5de Kyu'!I6</f>
        <v>Lichaam en uithouding versterken door basisbewegingsvaardigheden en judovaardigheden. Lichaamshouding versterken.
Pompen,  tol, tol blijven zitten, acrobatie</v>
      </c>
      <c r="C81" s="162"/>
      <c r="D81" s="162"/>
      <c r="E81" s="162"/>
      <c r="F81" s="16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1"/>
      <c r="X81" s="1"/>
      <c r="Y81" s="1"/>
      <c r="Z81" s="1"/>
    </row>
    <row r="82" spans="1:26" ht="15.75" customHeight="1" x14ac:dyDescent="0.3">
      <c r="A82" s="93" t="s">
        <v>6</v>
      </c>
      <c r="B82" s="161">
        <f>'KG - 5de Kyu'!G29</f>
        <v>0</v>
      </c>
      <c r="C82" s="162"/>
      <c r="D82" s="162"/>
      <c r="E82" s="162"/>
      <c r="F82" s="16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1"/>
      <c r="X82" s="1"/>
      <c r="Y82" s="1"/>
      <c r="Z82" s="1"/>
    </row>
    <row r="83" spans="1:26" ht="15.75" customHeight="1" x14ac:dyDescent="0.3">
      <c r="A83" s="103" t="s">
        <v>7</v>
      </c>
      <c r="B83" s="104">
        <f>E70+7</f>
        <v>45352</v>
      </c>
      <c r="C83" s="105">
        <f t="shared" ref="C83:E83" si="23">B83+7</f>
        <v>45359</v>
      </c>
      <c r="D83" s="105">
        <f t="shared" si="23"/>
        <v>45366</v>
      </c>
      <c r="E83" s="105">
        <f t="shared" si="23"/>
        <v>45373</v>
      </c>
      <c r="F83" s="106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1"/>
      <c r="X83" s="1"/>
      <c r="Y83" s="1"/>
      <c r="Z83" s="1"/>
    </row>
    <row r="84" spans="1:26" ht="15.75" customHeight="1" x14ac:dyDescent="0.3">
      <c r="A84" s="103" t="s">
        <v>8</v>
      </c>
      <c r="B84" s="104" t="str">
        <f>'KG - 5de Kyu'!I9</f>
        <v>B1-2/3-4 ushiro-ukemi</v>
      </c>
      <c r="C84" s="104" t="str">
        <f>'KG - 5de Kyu'!J9</f>
        <v>B1-2/3-4 ushiro-ukemi</v>
      </c>
      <c r="D84" s="104" t="str">
        <f>'KG - 5de Kyu'!K9</f>
        <v>B1-2/3-4 ushiro-ukemi</v>
      </c>
      <c r="E84" s="104" t="str">
        <f>'KG - 5de Kyu'!L9</f>
        <v>B1-2/3-4 ushiro-ukemi</v>
      </c>
      <c r="F84" s="106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1"/>
      <c r="X84" s="1"/>
      <c r="Y84" s="1"/>
      <c r="Z84" s="1"/>
    </row>
    <row r="85" spans="1:26" ht="15.75" customHeight="1" x14ac:dyDescent="0.3">
      <c r="A85" s="103"/>
      <c r="B85" s="104" t="str">
        <f>'KG - 5de Kyu'!I10</f>
        <v>B1-2/3-4 yoko -ukemi</v>
      </c>
      <c r="C85" s="104" t="str">
        <f>'KG - 5de Kyu'!J10</f>
        <v>B1-2/3-4 yoko -ukemi</v>
      </c>
      <c r="D85" s="104" t="str">
        <f>'KG - 5de Kyu'!K10</f>
        <v>B1-2/3-4 yoko -ukemi</v>
      </c>
      <c r="E85" s="104" t="str">
        <f>'KG - 5de Kyu'!L10</f>
        <v>B1-2/3-4 yoko -ukemi</v>
      </c>
      <c r="F85" s="106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1"/>
      <c r="X85" s="1"/>
      <c r="Y85" s="1"/>
      <c r="Z85" s="1"/>
    </row>
    <row r="86" spans="1:26" ht="15.75" customHeight="1" x14ac:dyDescent="0.3">
      <c r="A86" s="103"/>
      <c r="B86" s="104" t="str">
        <f>'KG - 5de Kyu'!I12</f>
        <v>B3-4/V1 seoi-nage</v>
      </c>
      <c r="C86" s="104" t="str">
        <f t="shared" ref="C86:E86" si="24">B86</f>
        <v>B3-4/V1 seoi-nage</v>
      </c>
      <c r="D86" s="104" t="str">
        <f t="shared" si="24"/>
        <v>B3-4/V1 seoi-nage</v>
      </c>
      <c r="E86" s="104" t="str">
        <f t="shared" si="24"/>
        <v>B3-4/V1 seoi-nage</v>
      </c>
      <c r="F86" s="106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1"/>
      <c r="X86" s="1"/>
      <c r="Y86" s="1"/>
      <c r="Z86" s="1"/>
    </row>
    <row r="87" spans="1:26" ht="15.75" customHeight="1" x14ac:dyDescent="0.3">
      <c r="A87" s="103"/>
      <c r="B87" s="104"/>
      <c r="C87" s="104"/>
      <c r="D87" s="104"/>
      <c r="E87" s="104"/>
      <c r="F87" s="106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1"/>
      <c r="X87" s="1"/>
      <c r="Y87" s="1"/>
      <c r="Z87" s="1"/>
    </row>
    <row r="88" spans="1:26" ht="15.75" customHeight="1" x14ac:dyDescent="0.3">
      <c r="A88" s="103"/>
      <c r="B88" s="104" t="str">
        <f>'KG - 5de Kyu'!I19</f>
        <v>B3-4/V1 yoko - shiho-gatame</v>
      </c>
      <c r="C88" s="104" t="str">
        <f>'KG - 5de Kyu'!I19</f>
        <v>B3-4/V1 yoko - shiho-gatame</v>
      </c>
      <c r="D88" s="104" t="str">
        <f>'KG - 5de Kyu'!K19</f>
        <v>B3-4/V1 yoko - shiho-gatame</v>
      </c>
      <c r="E88" s="104" t="str">
        <f>'KG - 5de Kyu'!L19</f>
        <v>B3-4/V1 yoko - shiho-gatame</v>
      </c>
      <c r="F88" s="106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1"/>
      <c r="X88" s="1"/>
      <c r="Y88" s="1"/>
      <c r="Z88" s="1"/>
    </row>
    <row r="89" spans="1:26" ht="15.75" customHeight="1" x14ac:dyDescent="0.3">
      <c r="A89" s="103"/>
      <c r="B89" s="104" t="str">
        <f>'KG - 5de Kyu'!I20</f>
        <v>B3-4/V1 kami-shiho-gatame</v>
      </c>
      <c r="C89" s="104" t="str">
        <f>'KG - 5de Kyu'!J20</f>
        <v>B3-4 kami-shiho-gatame</v>
      </c>
      <c r="D89" s="104" t="str">
        <f>'KG - 5de Kyu'!K20</f>
        <v>B3-4/V1 kami-shiho-gatame</v>
      </c>
      <c r="E89" s="104" t="str">
        <f>'KG - 5de Kyu'!L20</f>
        <v>B3-4/V1 kami-shiho-gatame</v>
      </c>
      <c r="F89" s="106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1"/>
      <c r="X89" s="1"/>
      <c r="Y89" s="1"/>
      <c r="Z89" s="1"/>
    </row>
    <row r="90" spans="1:26" ht="15.75" customHeight="1" x14ac:dyDescent="0.3">
      <c r="A90" s="103"/>
      <c r="B90" s="104" t="str">
        <f>'KG - 5de Kyu'!I21</f>
        <v>B3-4/V1 tate-shiho-gatame</v>
      </c>
      <c r="C90" s="104" t="str">
        <f>'KG - 5de Kyu'!J21</f>
        <v>B3-4 tate-shiho-gatame</v>
      </c>
      <c r="D90" s="104" t="str">
        <f>'KG - 5de Kyu'!K21</f>
        <v>B3-4/V1 tate-shiho-gatame</v>
      </c>
      <c r="E90" s="104" t="str">
        <f>'KG - 5de Kyu'!L21</f>
        <v>B3-4/V1 tate-shiho-gatame</v>
      </c>
      <c r="F90" s="106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1"/>
      <c r="X90" s="1"/>
      <c r="Y90" s="1"/>
      <c r="Z90" s="1"/>
    </row>
    <row r="91" spans="1:26" ht="170.25" customHeight="1" x14ac:dyDescent="0.3">
      <c r="A91" s="98" t="s">
        <v>15</v>
      </c>
      <c r="B91" s="17" t="s">
        <v>149</v>
      </c>
      <c r="C91" s="17" t="s">
        <v>149</v>
      </c>
      <c r="D91" s="17" t="s">
        <v>149</v>
      </c>
      <c r="E91" s="17" t="s">
        <v>149</v>
      </c>
      <c r="F91" s="107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1"/>
      <c r="X91" s="1"/>
      <c r="Y91" s="1"/>
      <c r="Z91" s="1"/>
    </row>
    <row r="92" spans="1:26" ht="96.6" x14ac:dyDescent="0.3">
      <c r="A92" s="113" t="s">
        <v>19</v>
      </c>
      <c r="B92" s="114" t="s">
        <v>153</v>
      </c>
      <c r="C92" s="114" t="s">
        <v>153</v>
      </c>
      <c r="D92" s="114" t="s">
        <v>153</v>
      </c>
      <c r="E92" s="114" t="s">
        <v>153</v>
      </c>
      <c r="F92" s="11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1"/>
      <c r="X92" s="1"/>
      <c r="Y92" s="1"/>
      <c r="Z92" s="1"/>
    </row>
    <row r="93" spans="1:26" ht="15.75" customHeight="1" x14ac:dyDescent="0.3">
      <c r="A93" s="198" t="s">
        <v>47</v>
      </c>
      <c r="B93" s="174"/>
      <c r="C93" s="174"/>
      <c r="D93" s="174"/>
      <c r="E93" s="174"/>
      <c r="F93" s="1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1"/>
      <c r="X93" s="1"/>
      <c r="Y93" s="1"/>
      <c r="Z93" s="1"/>
    </row>
    <row r="94" spans="1:26" ht="15.75" customHeight="1" x14ac:dyDescent="0.3">
      <c r="A94" s="93" t="s">
        <v>4</v>
      </c>
      <c r="B94" s="161" t="str">
        <f>'KG - 5de Kyu'!J5</f>
        <v>Vallen met hindernis. Heupcontact, eerste keer schakel aanreiken. O-goshi na ontwijken. Verbinden van verdedigingen en uitvoerigsvormen katame-waza.</v>
      </c>
      <c r="C94" s="162"/>
      <c r="D94" s="162"/>
      <c r="E94" s="162"/>
      <c r="F94" s="16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1"/>
      <c r="X94" s="1"/>
      <c r="Y94" s="1"/>
      <c r="Z94" s="1"/>
    </row>
    <row r="95" spans="1:26" ht="15.75" customHeight="1" x14ac:dyDescent="0.3">
      <c r="A95" s="93" t="s">
        <v>5</v>
      </c>
      <c r="B95" s="161" t="str">
        <f>'KG - 5de Kyu'!J6</f>
        <v>Lichaam en uithouding versterken door basisbewegingsvaardigheden en judovaardigheden. Lichaamshouding versterken.
Pompen,  tol, tol blijven zitten, acrobatie</v>
      </c>
      <c r="C95" s="162"/>
      <c r="D95" s="162"/>
      <c r="E95" s="162"/>
      <c r="F95" s="16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1"/>
      <c r="X95" s="1"/>
      <c r="Y95" s="1"/>
      <c r="Z95" s="1"/>
    </row>
    <row r="96" spans="1:26" ht="15.75" customHeight="1" x14ac:dyDescent="0.3">
      <c r="A96" s="93" t="s">
        <v>6</v>
      </c>
      <c r="B96" s="161">
        <f>'KG - 5de Kyu'!G41</f>
        <v>0</v>
      </c>
      <c r="C96" s="162"/>
      <c r="D96" s="162"/>
      <c r="E96" s="162"/>
      <c r="F96" s="16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1"/>
      <c r="X96" s="1"/>
      <c r="Y96" s="1"/>
      <c r="Z96" s="1"/>
    </row>
    <row r="97" spans="1:26" ht="15.75" customHeight="1" x14ac:dyDescent="0.3">
      <c r="A97" s="103" t="s">
        <v>7</v>
      </c>
      <c r="B97" s="104">
        <f>E83+7</f>
        <v>45380</v>
      </c>
      <c r="C97" s="104">
        <f t="shared" ref="C97:F97" si="25">B97+7</f>
        <v>45387</v>
      </c>
      <c r="D97" s="104">
        <f t="shared" si="25"/>
        <v>45394</v>
      </c>
      <c r="E97" s="104">
        <f t="shared" si="25"/>
        <v>45401</v>
      </c>
      <c r="F97" s="116">
        <f t="shared" si="25"/>
        <v>45408</v>
      </c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1"/>
      <c r="X97" s="1"/>
      <c r="Y97" s="1"/>
      <c r="Z97" s="1"/>
    </row>
    <row r="98" spans="1:26" ht="15.75" customHeight="1" x14ac:dyDescent="0.3">
      <c r="A98" s="103" t="s">
        <v>8</v>
      </c>
      <c r="B98" s="104" t="str">
        <f>'KG - 5de Kyu'!J9</f>
        <v>B1-2/3-4 ushiro-ukemi</v>
      </c>
      <c r="C98" s="104" t="str">
        <f>'KG - 5de Kyu'!K9</f>
        <v>B1-2/3-4 ushiro-ukemi</v>
      </c>
      <c r="D98" s="104" t="str">
        <f t="shared" ref="D98:F98" si="26">C98</f>
        <v>B1-2/3-4 ushiro-ukemi</v>
      </c>
      <c r="E98" s="104" t="str">
        <f t="shared" si="26"/>
        <v>B1-2/3-4 ushiro-ukemi</v>
      </c>
      <c r="F98" s="117" t="str">
        <f t="shared" si="26"/>
        <v>B1-2/3-4 ushiro-ukemi</v>
      </c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1"/>
      <c r="X98" s="1"/>
      <c r="Y98" s="1"/>
      <c r="Z98" s="1"/>
    </row>
    <row r="99" spans="1:26" ht="15.75" customHeight="1" x14ac:dyDescent="0.3">
      <c r="A99" s="103"/>
      <c r="B99" s="104" t="str">
        <f>'KG - 5de Kyu'!J10</f>
        <v>B1-2/3-4 yoko -ukemi</v>
      </c>
      <c r="C99" s="104" t="str">
        <f>'KG - 5de Kyu'!K10</f>
        <v>B1-2/3-4 yoko -ukemi</v>
      </c>
      <c r="D99" s="104" t="str">
        <f t="shared" ref="D99:F99" si="27">C99</f>
        <v>B1-2/3-4 yoko -ukemi</v>
      </c>
      <c r="E99" s="104" t="str">
        <f t="shared" si="27"/>
        <v>B1-2/3-4 yoko -ukemi</v>
      </c>
      <c r="F99" s="117" t="str">
        <f t="shared" si="27"/>
        <v>B1-2/3-4 yoko -ukemi</v>
      </c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1"/>
      <c r="X99" s="1"/>
      <c r="Y99" s="1"/>
      <c r="Z99" s="1"/>
    </row>
    <row r="100" spans="1:26" ht="15.75" customHeight="1" x14ac:dyDescent="0.3">
      <c r="A100" s="103"/>
      <c r="B100" s="104" t="str">
        <f>'KG - 5de Kyu'!J15</f>
        <v>B1-2/3-4 o-goshi</v>
      </c>
      <c r="C100" s="104" t="str">
        <f>'KG - 5de Kyu'!K15</f>
        <v>B1-2/3-4 o-goshi</v>
      </c>
      <c r="D100" s="104" t="str">
        <f t="shared" ref="D100:F100" si="28">C100</f>
        <v>B1-2/3-4 o-goshi</v>
      </c>
      <c r="E100" s="104" t="str">
        <f t="shared" si="28"/>
        <v>B1-2/3-4 o-goshi</v>
      </c>
      <c r="F100" s="117" t="str">
        <f t="shared" si="28"/>
        <v>B1-2/3-4 o-goshi</v>
      </c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1"/>
      <c r="X100" s="1"/>
      <c r="Y100" s="1"/>
      <c r="Z100" s="1"/>
    </row>
    <row r="101" spans="1:26" ht="15.75" customHeight="1" x14ac:dyDescent="0.3">
      <c r="A101" s="103"/>
      <c r="B101" s="104"/>
      <c r="C101" s="104"/>
      <c r="D101" s="104"/>
      <c r="E101" s="104"/>
      <c r="F101" s="116" t="str">
        <f>'KG - 5de Kyu'!J20</f>
        <v>B3-4 kami-shiho-gatame</v>
      </c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1"/>
      <c r="X101" s="1"/>
      <c r="Y101" s="1"/>
      <c r="Z101" s="1"/>
    </row>
    <row r="102" spans="1:26" ht="15.75" customHeight="1" x14ac:dyDescent="0.3">
      <c r="A102" s="103"/>
      <c r="B102" s="104" t="str">
        <f>'KG - 5de Kyu'!J21</f>
        <v>B3-4 tate-shiho-gatame</v>
      </c>
      <c r="C102" s="104" t="str">
        <f>'KG - 5de Kyu'!K21</f>
        <v>B3-4/V1 tate-shiho-gatame</v>
      </c>
      <c r="D102" s="104" t="str">
        <f t="shared" ref="D102:F102" si="29">C102</f>
        <v>B3-4/V1 tate-shiho-gatame</v>
      </c>
      <c r="E102" s="104" t="str">
        <f t="shared" si="29"/>
        <v>B3-4/V1 tate-shiho-gatame</v>
      </c>
      <c r="F102" s="117" t="str">
        <f t="shared" si="29"/>
        <v>B3-4/V1 tate-shiho-gatame</v>
      </c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1"/>
      <c r="X102" s="1"/>
      <c r="Y102" s="1"/>
      <c r="Z102" s="1"/>
    </row>
    <row r="103" spans="1:26" ht="55.2" x14ac:dyDescent="0.3">
      <c r="A103" s="98" t="s">
        <v>15</v>
      </c>
      <c r="B103" s="17" t="s">
        <v>154</v>
      </c>
      <c r="C103" s="118" t="s">
        <v>39</v>
      </c>
      <c r="D103" s="118" t="s">
        <v>39</v>
      </c>
      <c r="E103" s="17" t="s">
        <v>154</v>
      </c>
      <c r="F103" s="91" t="s">
        <v>154</v>
      </c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1"/>
      <c r="X103" s="1"/>
      <c r="Y103" s="1"/>
      <c r="Z103" s="1"/>
    </row>
    <row r="104" spans="1:26" ht="69" x14ac:dyDescent="0.3">
      <c r="A104" s="100" t="s">
        <v>19</v>
      </c>
      <c r="B104" s="88" t="s">
        <v>155</v>
      </c>
      <c r="C104" s="108" t="s">
        <v>39</v>
      </c>
      <c r="D104" s="108" t="s">
        <v>39</v>
      </c>
      <c r="E104" s="110" t="s">
        <v>156</v>
      </c>
      <c r="F104" s="119" t="s">
        <v>157</v>
      </c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1"/>
      <c r="X104" s="1"/>
      <c r="Y104" s="1"/>
      <c r="Z104" s="1"/>
    </row>
    <row r="105" spans="1:26" ht="15.75" customHeight="1" x14ac:dyDescent="0.3">
      <c r="A105" s="199" t="s">
        <v>48</v>
      </c>
      <c r="B105" s="200"/>
      <c r="C105" s="200"/>
      <c r="D105" s="200"/>
      <c r="E105" s="200"/>
      <c r="F105" s="201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1"/>
      <c r="X105" s="1"/>
      <c r="Y105" s="1"/>
      <c r="Z105" s="1"/>
    </row>
    <row r="106" spans="1:26" ht="15.75" customHeight="1" x14ac:dyDescent="0.3">
      <c r="A106" s="93" t="s">
        <v>4</v>
      </c>
      <c r="B106" s="161" t="str">
        <f>'KG - 5de Kyu'!K5</f>
        <v>Vallen met hindernis. Heupcontact, eerste keer schakel aanreiken. O-goshi na ontwijken. Verbinden van verdedigingen en uitvoerigsvormen katame-waza.</v>
      </c>
      <c r="C106" s="162"/>
      <c r="D106" s="162"/>
      <c r="E106" s="162"/>
      <c r="F106" s="16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1"/>
      <c r="X106" s="1"/>
      <c r="Y106" s="1"/>
      <c r="Z106" s="1"/>
    </row>
    <row r="107" spans="1:26" ht="15.75" customHeight="1" x14ac:dyDescent="0.3">
      <c r="A107" s="93" t="s">
        <v>5</v>
      </c>
      <c r="B107" s="161" t="str">
        <f>'KG - 5de Kyu'!K6</f>
        <v>Lichaam en uithouding versterken door basisbewegingsvaardigheden en judovaardigheden. Lichaamshouding versterken.
Pompen,  tol, tol blijven zitten, acrobatie</v>
      </c>
      <c r="C107" s="162"/>
      <c r="D107" s="162"/>
      <c r="E107" s="162"/>
      <c r="F107" s="16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1"/>
      <c r="X107" s="1"/>
      <c r="Y107" s="1"/>
      <c r="Z107" s="1"/>
    </row>
    <row r="108" spans="1:26" ht="15.75" customHeight="1" x14ac:dyDescent="0.3">
      <c r="A108" s="93" t="s">
        <v>6</v>
      </c>
      <c r="B108" s="161">
        <f>'KG - 5de Kyu'!K7</f>
        <v>0</v>
      </c>
      <c r="C108" s="162"/>
      <c r="D108" s="162"/>
      <c r="E108" s="162"/>
      <c r="F108" s="16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1"/>
      <c r="X108" s="1"/>
      <c r="Y108" s="1"/>
      <c r="Z108" s="1"/>
    </row>
    <row r="109" spans="1:26" ht="15.75" customHeight="1" x14ac:dyDescent="0.3">
      <c r="A109" s="103" t="s">
        <v>7</v>
      </c>
      <c r="B109" s="104">
        <f>F97+7</f>
        <v>45415</v>
      </c>
      <c r="C109" s="105">
        <f t="shared" ref="C109:E109" si="30">B109+7</f>
        <v>45422</v>
      </c>
      <c r="D109" s="105">
        <f t="shared" si="30"/>
        <v>45429</v>
      </c>
      <c r="E109" s="105">
        <f t="shared" si="30"/>
        <v>45436</v>
      </c>
      <c r="F109" s="106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1"/>
      <c r="X109" s="1"/>
      <c r="Y109" s="1"/>
      <c r="Z109" s="1"/>
    </row>
    <row r="110" spans="1:26" ht="15.75" customHeight="1" x14ac:dyDescent="0.3">
      <c r="A110" s="103" t="s">
        <v>8</v>
      </c>
      <c r="B110" s="104" t="str">
        <f>'KG - 5de Kyu'!K9</f>
        <v>B1-2/3-4 ushiro-ukemi</v>
      </c>
      <c r="C110" s="104" t="str">
        <f>'KG - 5de Kyu'!L9</f>
        <v>B1-2/3-4 ushiro-ukemi</v>
      </c>
      <c r="D110" s="104" t="str">
        <f t="shared" ref="D110:D111" si="31">C110</f>
        <v>B1-2/3-4 ushiro-ukemi</v>
      </c>
      <c r="E110" s="104" t="str">
        <f>'KG - 5de Kyu'!N9</f>
        <v>B1-2/3-4 ushiro-ukemi</v>
      </c>
      <c r="F110" s="106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1"/>
      <c r="X110" s="1"/>
      <c r="Y110" s="1"/>
      <c r="Z110" s="1"/>
    </row>
    <row r="111" spans="1:26" ht="15.75" customHeight="1" x14ac:dyDescent="0.3">
      <c r="A111" s="103"/>
      <c r="B111" s="104" t="str">
        <f>'KG - 5de Kyu'!K10</f>
        <v>B1-2/3-4 yoko -ukemi</v>
      </c>
      <c r="C111" s="104" t="str">
        <f>'KG - 5de Kyu'!L10</f>
        <v>B1-2/3-4 yoko -ukemi</v>
      </c>
      <c r="D111" s="104" t="str">
        <f t="shared" si="31"/>
        <v>B1-2/3-4 yoko -ukemi</v>
      </c>
      <c r="E111" s="104" t="str">
        <f>'KG - 5de Kyu'!N10</f>
        <v>B1-2/3-4 yoko -ukemi</v>
      </c>
      <c r="F111" s="106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1"/>
      <c r="X111" s="1"/>
      <c r="Y111" s="1"/>
      <c r="Z111" s="1"/>
    </row>
    <row r="112" spans="1:26" ht="15.75" customHeight="1" x14ac:dyDescent="0.3">
      <c r="A112" s="103"/>
      <c r="B112" s="104" t="str">
        <f>'KG - 5de Kyu'!K15</f>
        <v>B1-2/3-4 o-goshi</v>
      </c>
      <c r="C112" s="104" t="str">
        <f>B112</f>
        <v>B1-2/3-4 o-goshi</v>
      </c>
      <c r="D112" s="104" t="str">
        <f>'KG-inhoud'!C112</f>
        <v>B1-2/3-4 o-goshi</v>
      </c>
      <c r="E112" s="104" t="str">
        <f>D112</f>
        <v>B1-2/3-4 o-goshi</v>
      </c>
      <c r="F112" s="106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1"/>
      <c r="X112" s="1"/>
      <c r="Y112" s="1"/>
      <c r="Z112" s="1"/>
    </row>
    <row r="113" spans="1:26" ht="15.75" customHeight="1" x14ac:dyDescent="0.3">
      <c r="A113" s="103"/>
      <c r="B113" s="104" t="str">
        <f>'KG - 5de Kyu'!K19</f>
        <v>B3-4/V1 yoko - shiho-gatame</v>
      </c>
      <c r="C113" s="104" t="str">
        <f>'KG - 5de Kyu'!L19</f>
        <v>B3-4/V1 yoko - shiho-gatame</v>
      </c>
      <c r="D113" s="104" t="str">
        <f>'KG - 5de Kyu'!K19</f>
        <v>B3-4/V1 yoko - shiho-gatame</v>
      </c>
      <c r="E113" s="104" t="str">
        <f>'KG - 5de Kyu'!K19</f>
        <v>B3-4/V1 yoko - shiho-gatame</v>
      </c>
      <c r="F113" s="106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1"/>
      <c r="X113" s="1"/>
      <c r="Y113" s="1"/>
      <c r="Z113" s="1"/>
    </row>
    <row r="114" spans="1:26" ht="15.75" customHeight="1" x14ac:dyDescent="0.3">
      <c r="A114" s="103"/>
      <c r="B114" s="104" t="str">
        <f>'KG - 5de Kyu'!K20</f>
        <v>B3-4/V1 kami-shiho-gatame</v>
      </c>
      <c r="C114" s="104" t="str">
        <f>'KG - 5de Kyu'!L20</f>
        <v>B3-4/V1 kami-shiho-gatame</v>
      </c>
      <c r="D114" s="104" t="str">
        <f>'KG - 5de Kyu'!K20</f>
        <v>B3-4/V1 kami-shiho-gatame</v>
      </c>
      <c r="E114" s="104" t="str">
        <f>'KG - 5de Kyu'!L20</f>
        <v>B3-4/V1 kami-shiho-gatame</v>
      </c>
      <c r="F114" s="106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1"/>
      <c r="X114" s="1"/>
      <c r="Y114" s="1"/>
      <c r="Z114" s="1"/>
    </row>
    <row r="115" spans="1:26" ht="15.75" customHeight="1" x14ac:dyDescent="0.3">
      <c r="A115" s="103"/>
      <c r="B115" s="104" t="str">
        <f>'KG - 5de Kyu'!K21</f>
        <v>B3-4/V1 tate-shiho-gatame</v>
      </c>
      <c r="C115" s="104" t="str">
        <f>'KG - 5de Kyu'!L21</f>
        <v>B3-4/V1 tate-shiho-gatame</v>
      </c>
      <c r="D115" s="104" t="str">
        <f>'KG - 5de Kyu'!K21</f>
        <v>B3-4/V1 tate-shiho-gatame</v>
      </c>
      <c r="E115" s="104" t="str">
        <f>'KG - 5de Kyu'!L21</f>
        <v>B3-4/V1 tate-shiho-gatame</v>
      </c>
      <c r="F115" s="106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1"/>
      <c r="X115" s="1"/>
      <c r="Y115" s="1"/>
      <c r="Z115" s="1"/>
    </row>
    <row r="116" spans="1:26" ht="28.2" x14ac:dyDescent="0.3">
      <c r="A116" s="98" t="s">
        <v>15</v>
      </c>
      <c r="B116" s="120" t="s">
        <v>158</v>
      </c>
      <c r="C116" s="120" t="s">
        <v>158</v>
      </c>
      <c r="D116" s="38" t="s">
        <v>159</v>
      </c>
      <c r="E116" s="38" t="s">
        <v>159</v>
      </c>
      <c r="F116" s="107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1"/>
      <c r="X116" s="1"/>
      <c r="Y116" s="1"/>
      <c r="Z116" s="1"/>
    </row>
    <row r="117" spans="1:26" ht="96" customHeight="1" x14ac:dyDescent="0.3">
      <c r="A117" s="113" t="s">
        <v>19</v>
      </c>
      <c r="B117" s="121" t="s">
        <v>160</v>
      </c>
      <c r="C117" s="121" t="s">
        <v>160</v>
      </c>
      <c r="D117" s="121" t="s">
        <v>161</v>
      </c>
      <c r="E117" s="122" t="s">
        <v>162</v>
      </c>
      <c r="F117" s="11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1"/>
      <c r="X117" s="1"/>
      <c r="Y117" s="1"/>
      <c r="Z117" s="1"/>
    </row>
    <row r="118" spans="1:26" ht="15.75" customHeight="1" x14ac:dyDescent="0.3">
      <c r="A118" s="198" t="s">
        <v>49</v>
      </c>
      <c r="B118" s="174"/>
      <c r="C118" s="174"/>
      <c r="D118" s="174"/>
      <c r="E118" s="174"/>
      <c r="F118" s="1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1"/>
      <c r="X118" s="1"/>
      <c r="Y118" s="1"/>
      <c r="Z118" s="1"/>
    </row>
    <row r="119" spans="1:26" ht="15.75" customHeight="1" x14ac:dyDescent="0.3">
      <c r="A119" s="93" t="s">
        <v>4</v>
      </c>
      <c r="B119" s="161" t="str">
        <f>'KG - 5de Kyu'!L5</f>
        <v>Herhalen, oefenen, spelen en kampen</v>
      </c>
      <c r="C119" s="162"/>
      <c r="D119" s="162"/>
      <c r="E119" s="162"/>
      <c r="F119" s="16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1"/>
      <c r="X119" s="1"/>
      <c r="Y119" s="1"/>
      <c r="Z119" s="1"/>
    </row>
    <row r="120" spans="1:26" ht="15.75" customHeight="1" x14ac:dyDescent="0.3">
      <c r="A120" s="93" t="s">
        <v>5</v>
      </c>
      <c r="B120" s="161" t="str">
        <f>'KG - 5de Kyu'!L6</f>
        <v>Lichaam en uithouding versterken door basisbewegingsvaardigheden en judovaardigheden. Lichaamshouding versterken.
Pompen,  tol, tol blijven zitten, acrobatie</v>
      </c>
      <c r="C120" s="162"/>
      <c r="D120" s="162"/>
      <c r="E120" s="162"/>
      <c r="F120" s="16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1"/>
      <c r="X120" s="1"/>
      <c r="Y120" s="1"/>
      <c r="Z120" s="1"/>
    </row>
    <row r="121" spans="1:26" ht="15.75" customHeight="1" x14ac:dyDescent="0.3">
      <c r="A121" s="93" t="s">
        <v>6</v>
      </c>
      <c r="B121" s="161">
        <f>'KG - 5de Kyu'!L7</f>
        <v>0</v>
      </c>
      <c r="C121" s="162"/>
      <c r="D121" s="162"/>
      <c r="E121" s="162"/>
      <c r="F121" s="16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1"/>
      <c r="X121" s="1"/>
      <c r="Y121" s="1"/>
      <c r="Z121" s="1"/>
    </row>
    <row r="122" spans="1:26" ht="15.75" customHeight="1" x14ac:dyDescent="0.3">
      <c r="A122" s="103" t="s">
        <v>7</v>
      </c>
      <c r="B122" s="104">
        <f>E109+7</f>
        <v>45443</v>
      </c>
      <c r="C122" s="105">
        <f t="shared" ref="C122:D122" si="32">B122+7</f>
        <v>45450</v>
      </c>
      <c r="D122" s="105">
        <f t="shared" si="32"/>
        <v>45457</v>
      </c>
      <c r="E122" s="105"/>
      <c r="F122" s="106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1"/>
      <c r="X122" s="1"/>
      <c r="Y122" s="1"/>
      <c r="Z122" s="1"/>
    </row>
    <row r="123" spans="1:26" ht="15.75" customHeight="1" x14ac:dyDescent="0.3">
      <c r="A123" s="103" t="s">
        <v>8</v>
      </c>
      <c r="B123" s="104" t="str">
        <f>'KG - 5de Kyu'!L9</f>
        <v>B1-2/3-4 ushiro-ukemi</v>
      </c>
      <c r="C123" s="104" t="str">
        <f t="shared" ref="C123:D123" si="33">B123</f>
        <v>B1-2/3-4 ushiro-ukemi</v>
      </c>
      <c r="D123" s="104" t="str">
        <f t="shared" si="33"/>
        <v>B1-2/3-4 ushiro-ukemi</v>
      </c>
      <c r="E123" s="104"/>
      <c r="F123" s="106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1"/>
      <c r="X123" s="1"/>
      <c r="Y123" s="1"/>
      <c r="Z123" s="1"/>
    </row>
    <row r="124" spans="1:26" ht="15.75" customHeight="1" x14ac:dyDescent="0.3">
      <c r="A124" s="103"/>
      <c r="B124" s="104" t="str">
        <f>'KG - 5de Kyu'!L10</f>
        <v>B1-2/3-4 yoko -ukemi</v>
      </c>
      <c r="C124" s="104" t="str">
        <f t="shared" ref="C124:D124" si="34">B124</f>
        <v>B1-2/3-4 yoko -ukemi</v>
      </c>
      <c r="D124" s="104" t="str">
        <f t="shared" si="34"/>
        <v>B1-2/3-4 yoko -ukemi</v>
      </c>
      <c r="E124" s="104"/>
      <c r="F124" s="106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1"/>
      <c r="X124" s="1"/>
      <c r="Y124" s="1"/>
      <c r="Z124" s="1"/>
    </row>
    <row r="125" spans="1:26" ht="15.75" customHeight="1" x14ac:dyDescent="0.3">
      <c r="A125" s="103"/>
      <c r="B125" s="104" t="str">
        <f>'KG - 5de Kyu'!L12</f>
        <v>B3-4/V1 seoi-nage</v>
      </c>
      <c r="C125" s="104" t="str">
        <f t="shared" ref="C125:D125" si="35">B125</f>
        <v>B3-4/V1 seoi-nage</v>
      </c>
      <c r="D125" s="104" t="str">
        <f t="shared" si="35"/>
        <v>B3-4/V1 seoi-nage</v>
      </c>
      <c r="E125" s="104"/>
      <c r="F125" s="106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1"/>
      <c r="X125" s="1"/>
      <c r="Y125" s="1"/>
      <c r="Z125" s="1"/>
    </row>
    <row r="126" spans="1:26" ht="15.75" customHeight="1" x14ac:dyDescent="0.3">
      <c r="A126" s="103"/>
      <c r="B126" s="104"/>
      <c r="C126" s="104"/>
      <c r="D126" s="104"/>
      <c r="E126" s="104"/>
      <c r="F126" s="106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1"/>
      <c r="X126" s="1"/>
      <c r="Y126" s="1"/>
      <c r="Z126" s="1"/>
    </row>
    <row r="127" spans="1:26" ht="15.75" customHeight="1" x14ac:dyDescent="0.3">
      <c r="A127" s="103"/>
      <c r="B127" s="104" t="str">
        <f>'KG - 5de Kyu'!L17</f>
        <v>B1-2 o-soto-gari</v>
      </c>
      <c r="C127" s="104" t="str">
        <f t="shared" ref="C127:D127" si="36">B127</f>
        <v>B1-2 o-soto-gari</v>
      </c>
      <c r="D127" s="104" t="str">
        <f t="shared" si="36"/>
        <v>B1-2 o-soto-gari</v>
      </c>
      <c r="E127" s="104"/>
      <c r="F127" s="106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1"/>
      <c r="X127" s="1"/>
      <c r="Y127" s="1"/>
      <c r="Z127" s="1"/>
    </row>
    <row r="128" spans="1:26" ht="15.75" customHeight="1" x14ac:dyDescent="0.3">
      <c r="A128" s="103"/>
      <c r="B128" s="104" t="str">
        <f>'KG - 5de Kyu'!L19</f>
        <v>B3-4/V1 yoko - shiho-gatame</v>
      </c>
      <c r="C128" s="104" t="str">
        <f t="shared" ref="C128:D128" si="37">B128</f>
        <v>B3-4/V1 yoko - shiho-gatame</v>
      </c>
      <c r="D128" s="104" t="str">
        <f t="shared" si="37"/>
        <v>B3-4/V1 yoko - shiho-gatame</v>
      </c>
      <c r="E128" s="104"/>
      <c r="F128" s="106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1"/>
      <c r="X128" s="1"/>
      <c r="Y128" s="1"/>
      <c r="Z128" s="1"/>
    </row>
    <row r="129" spans="1:26" ht="15.75" customHeight="1" x14ac:dyDescent="0.3">
      <c r="A129" s="103"/>
      <c r="B129" s="104" t="str">
        <f>'KG - 5de Kyu'!L20</f>
        <v>B3-4/V1 kami-shiho-gatame</v>
      </c>
      <c r="C129" s="104" t="str">
        <f t="shared" ref="C129:D129" si="38">B129</f>
        <v>B3-4/V1 kami-shiho-gatame</v>
      </c>
      <c r="D129" s="104" t="str">
        <f t="shared" si="38"/>
        <v>B3-4/V1 kami-shiho-gatame</v>
      </c>
      <c r="E129" s="104"/>
      <c r="F129" s="106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1"/>
      <c r="X129" s="1"/>
      <c r="Y129" s="1"/>
      <c r="Z129" s="1"/>
    </row>
    <row r="130" spans="1:26" ht="15.75" customHeight="1" x14ac:dyDescent="0.3">
      <c r="A130" s="103"/>
      <c r="B130" s="104" t="str">
        <f>'KG - 5de Kyu'!L21</f>
        <v>B3-4/V1 tate-shiho-gatame</v>
      </c>
      <c r="C130" s="104" t="str">
        <f t="shared" ref="C130:D130" si="39">B130</f>
        <v>B3-4/V1 tate-shiho-gatame</v>
      </c>
      <c r="D130" s="123" t="str">
        <f t="shared" si="39"/>
        <v>B3-4/V1 tate-shiho-gatame</v>
      </c>
      <c r="E130" s="104"/>
      <c r="F130" s="106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1"/>
      <c r="X130" s="1"/>
      <c r="Y130" s="1"/>
      <c r="Z130" s="1"/>
    </row>
    <row r="131" spans="1:26" ht="30" customHeight="1" x14ac:dyDescent="0.3">
      <c r="A131" s="98" t="s">
        <v>15</v>
      </c>
      <c r="B131" s="124" t="s">
        <v>163</v>
      </c>
      <c r="C131" s="125" t="s">
        <v>164</v>
      </c>
      <c r="D131" s="124" t="s">
        <v>165</v>
      </c>
      <c r="E131" s="126"/>
      <c r="F131" s="107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1"/>
      <c r="X131" s="1"/>
      <c r="Y131" s="1"/>
      <c r="Z131" s="1"/>
    </row>
    <row r="132" spans="1:26" ht="34.5" customHeight="1" x14ac:dyDescent="0.3">
      <c r="A132" s="100" t="s">
        <v>19</v>
      </c>
      <c r="B132" s="127" t="s">
        <v>163</v>
      </c>
      <c r="C132" s="127" t="s">
        <v>164</v>
      </c>
      <c r="D132" s="128" t="s">
        <v>165</v>
      </c>
      <c r="E132" s="129"/>
      <c r="F132" s="111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1"/>
      <c r="X132" s="1"/>
      <c r="Y132" s="1"/>
      <c r="Z132" s="1"/>
    </row>
    <row r="133" spans="1:26" ht="15.75" customHeight="1" x14ac:dyDescent="0.3">
      <c r="A133" s="74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1"/>
      <c r="X133" s="1"/>
      <c r="Y133" s="1"/>
      <c r="Z133" s="1"/>
    </row>
    <row r="134" spans="1:26" ht="15.75" customHeight="1" x14ac:dyDescent="0.3">
      <c r="A134" s="74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1"/>
      <c r="X134" s="1"/>
      <c r="Y134" s="1"/>
      <c r="Z134" s="1"/>
    </row>
    <row r="135" spans="1:26" ht="15.75" customHeight="1" x14ac:dyDescent="0.3">
      <c r="A135" s="7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7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7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7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7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7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7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7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7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7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7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7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7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7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7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7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7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7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7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7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7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7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7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7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7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7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7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7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7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7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7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7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7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7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7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7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7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7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7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7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7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7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7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7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7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7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7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7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7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7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7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7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7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7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7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7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7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7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7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7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7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7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7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7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7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7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7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7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7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7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7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7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7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7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7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7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7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7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7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7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7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7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7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7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7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7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7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7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7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7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7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7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7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7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7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7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7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7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7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7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7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7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7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7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7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7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7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7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7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7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7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7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7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7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7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7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7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7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7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7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7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7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7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7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7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7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7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7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7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7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7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7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7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7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7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7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7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7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7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7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7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7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7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7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7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7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7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7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7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7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7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7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7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7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7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7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7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7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7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7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7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7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7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7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7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7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7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7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7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7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7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7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7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7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7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7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7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7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7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7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7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7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7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7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7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7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7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7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7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7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7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7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7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7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7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7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7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7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7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7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7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7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7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7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7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7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7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7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7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7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7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7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7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7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7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7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7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7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7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7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7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7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7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7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7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7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7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7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7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7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7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7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7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7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7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7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7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7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7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7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7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7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7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7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7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7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7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7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7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7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7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7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7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7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7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7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7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7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7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7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7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7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7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7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7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7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7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7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7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7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7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7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7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7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7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7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7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7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7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7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7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7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7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7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7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7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7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7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7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7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7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7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7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7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7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7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7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7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7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7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7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7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7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7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7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7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7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7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7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7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7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7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7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7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7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7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7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7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7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7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7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7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7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7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7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7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7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7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7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7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7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7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7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7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7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7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7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7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7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7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7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7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7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7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7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7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7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7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7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7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7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7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7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7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7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7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7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7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7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7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7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7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7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7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7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7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7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7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7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7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7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7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7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7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7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7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7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7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7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7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7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7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7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7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7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7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7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7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7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7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7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7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7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7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7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7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7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7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7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7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7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7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7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7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7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7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7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7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7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7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7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7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7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7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7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7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7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7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7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7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7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7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7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7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7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7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7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7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7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7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7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7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7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7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7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7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7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7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7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7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7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7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7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7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7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7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7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7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7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7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7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7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7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7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7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7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7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7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7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7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7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7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7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7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7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7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7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7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7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7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7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7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7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7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7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7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7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7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7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7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7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7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7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7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7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7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7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7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7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7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7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7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7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7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7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7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7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7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7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7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7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7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7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7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7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7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7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7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7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7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7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7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7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7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7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7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7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7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7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7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7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7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7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7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7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7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7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7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7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7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7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7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7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7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7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7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7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7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7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7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7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7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7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7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7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7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7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7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7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7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7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7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7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7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7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7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7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7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7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7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7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7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7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7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7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7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7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7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7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7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7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7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7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7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7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7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7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7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7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7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7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7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7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7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7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7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7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7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7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7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7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7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7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7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7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7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7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7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7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7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7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7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7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7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7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7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7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7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7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7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7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7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7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7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7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7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7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7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7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7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7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7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7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7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7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7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7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7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7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7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7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7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7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7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7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7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7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7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7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7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7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7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7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7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7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7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7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7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7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7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7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7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7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7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7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7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7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7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7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7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7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7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7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7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7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7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7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7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7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7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7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7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7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7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7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7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7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7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7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7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7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7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7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7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7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7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7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7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7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7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7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7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7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7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7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7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7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7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7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7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7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7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7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7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7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7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7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7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7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7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7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7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7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7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7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7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7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7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7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7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7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7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7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7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7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7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7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7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7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7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7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7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7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7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7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7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7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7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7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7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7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7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7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7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7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7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7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7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7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7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7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7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7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7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7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7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7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7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7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7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7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7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7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7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7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7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7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7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7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7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7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7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7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7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7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7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7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7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7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7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7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7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7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7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7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7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7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7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7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7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7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7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7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7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7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7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7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7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7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7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7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7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7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7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7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7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7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7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7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7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7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7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7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7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7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7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7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7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7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7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7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7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7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7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7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7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7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7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7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7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7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7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7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7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7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7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7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7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7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7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7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7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7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7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7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7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7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7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7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7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7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7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7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7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7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7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7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7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7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7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7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7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7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7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7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7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74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7">
    <mergeCell ref="A2:F2"/>
    <mergeCell ref="A3:F5"/>
    <mergeCell ref="A6:F6"/>
    <mergeCell ref="B7:F7"/>
    <mergeCell ref="B8:F8"/>
    <mergeCell ref="B9:F9"/>
    <mergeCell ref="A11:A15"/>
    <mergeCell ref="A18:F18"/>
    <mergeCell ref="B19:F19"/>
    <mergeCell ref="B20:F20"/>
    <mergeCell ref="B21:F21"/>
    <mergeCell ref="A23:A26"/>
    <mergeCell ref="A29:F29"/>
    <mergeCell ref="B30:F30"/>
    <mergeCell ref="B31:F31"/>
    <mergeCell ref="B32:F32"/>
    <mergeCell ref="A34:A37"/>
    <mergeCell ref="A40:F40"/>
    <mergeCell ref="B41:F41"/>
    <mergeCell ref="B42:F42"/>
    <mergeCell ref="B43:F43"/>
    <mergeCell ref="A51:F53"/>
    <mergeCell ref="A54:F54"/>
    <mergeCell ref="A55:F55"/>
    <mergeCell ref="B56:F56"/>
    <mergeCell ref="B57:F57"/>
    <mergeCell ref="B58:F58"/>
    <mergeCell ref="A66:F66"/>
    <mergeCell ref="B67:F67"/>
    <mergeCell ref="B68:F68"/>
    <mergeCell ref="B69:F69"/>
    <mergeCell ref="A79:F79"/>
    <mergeCell ref="B80:F80"/>
    <mergeCell ref="B81:F81"/>
    <mergeCell ref="B82:F82"/>
    <mergeCell ref="B108:F108"/>
    <mergeCell ref="A118:F118"/>
    <mergeCell ref="B119:F119"/>
    <mergeCell ref="B120:F120"/>
    <mergeCell ref="B121:F121"/>
    <mergeCell ref="B106:F106"/>
    <mergeCell ref="B107:F107"/>
    <mergeCell ref="A93:F93"/>
    <mergeCell ref="B94:F94"/>
    <mergeCell ref="B95:F95"/>
    <mergeCell ref="B96:F96"/>
    <mergeCell ref="A105:F10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1008"/>
  <sheetViews>
    <sheetView tabSelected="1" workbookViewId="0"/>
  </sheetViews>
  <sheetFormatPr defaultColWidth="14.44140625" defaultRowHeight="15" customHeight="1" x14ac:dyDescent="0.3"/>
  <cols>
    <col min="1" max="2" width="30.44140625" customWidth="1"/>
    <col min="3" max="3" width="29.5546875" customWidth="1"/>
    <col min="4" max="5" width="33.88671875" customWidth="1"/>
    <col min="6" max="7" width="36.5546875" customWidth="1"/>
    <col min="8" max="8" width="27.6640625" customWidth="1"/>
    <col min="9" max="9" width="29" customWidth="1"/>
    <col min="10" max="10" width="28.33203125" customWidth="1"/>
    <col min="11" max="12" width="23.33203125" customWidth="1"/>
    <col min="13" max="16" width="8.6640625" customWidth="1"/>
  </cols>
  <sheetData>
    <row r="1" spans="1:15" ht="14.25" customHeight="1" x14ac:dyDescent="0.3">
      <c r="A1" s="63"/>
      <c r="B1" s="63"/>
      <c r="C1" s="63" t="s">
        <v>50</v>
      </c>
      <c r="D1" s="63" t="s">
        <v>51</v>
      </c>
      <c r="E1" s="63" t="s">
        <v>24</v>
      </c>
      <c r="F1" s="63" t="s">
        <v>31</v>
      </c>
      <c r="G1" s="63" t="s">
        <v>52</v>
      </c>
      <c r="H1" s="63" t="s">
        <v>53</v>
      </c>
      <c r="I1" s="63" t="s">
        <v>54</v>
      </c>
      <c r="J1" s="63" t="s">
        <v>47</v>
      </c>
      <c r="K1" s="67" t="s">
        <v>55</v>
      </c>
      <c r="L1" s="63" t="s">
        <v>56</v>
      </c>
      <c r="M1" s="130"/>
    </row>
    <row r="2" spans="1:15" ht="14.25" customHeight="1" x14ac:dyDescent="0.3">
      <c r="A2" s="63" t="s">
        <v>15</v>
      </c>
      <c r="B2" s="63"/>
      <c r="C2" s="64" t="str">
        <f>B12</f>
        <v>Cluster 1 NW</v>
      </c>
      <c r="D2" s="64" t="str">
        <f>B12</f>
        <v>Cluster 1 NW</v>
      </c>
      <c r="E2" s="64" t="str">
        <f>B12</f>
        <v>Cluster 1 NW</v>
      </c>
      <c r="F2" s="66" t="str">
        <f>B27</f>
        <v>Cluster 3 NW</v>
      </c>
      <c r="G2" s="66" t="s">
        <v>58</v>
      </c>
      <c r="H2" s="67" t="str">
        <f>B23</f>
        <v>Cluster 2 NW</v>
      </c>
      <c r="I2" s="67" t="str">
        <f>B23</f>
        <v>Cluster 2 NW</v>
      </c>
      <c r="J2" s="64" t="str">
        <f>B12</f>
        <v>Cluster 1 NW</v>
      </c>
      <c r="K2" s="64" t="str">
        <f>B12</f>
        <v>Cluster 1 NW</v>
      </c>
      <c r="L2" s="66" t="str">
        <f>B27</f>
        <v>Cluster 3 NW</v>
      </c>
      <c r="M2" s="65"/>
    </row>
    <row r="3" spans="1:15" ht="14.25" customHeight="1" x14ac:dyDescent="0.3">
      <c r="A3" s="63" t="s">
        <v>19</v>
      </c>
      <c r="B3" s="63"/>
      <c r="C3" s="64" t="str">
        <f>B31</f>
        <v>Cluster 1 KW</v>
      </c>
      <c r="D3" s="64" t="str">
        <f t="shared" ref="D3:E3" si="0">C3</f>
        <v>Cluster 1 KW</v>
      </c>
      <c r="E3" s="64" t="str">
        <f t="shared" si="0"/>
        <v>Cluster 1 KW</v>
      </c>
      <c r="F3" s="67" t="str">
        <f>B36</f>
        <v>Cluster 2 KW</v>
      </c>
      <c r="G3" s="67" t="str">
        <f t="shared" ref="G3:H3" si="1">F3</f>
        <v>Cluster 2 KW</v>
      </c>
      <c r="H3" s="67" t="str">
        <f t="shared" si="1"/>
        <v>Cluster 2 KW</v>
      </c>
      <c r="I3" s="64" t="s">
        <v>60</v>
      </c>
      <c r="J3" s="64" t="s">
        <v>60</v>
      </c>
      <c r="K3" s="67" t="s">
        <v>166</v>
      </c>
      <c r="L3" s="67" t="s">
        <v>166</v>
      </c>
      <c r="M3" s="65"/>
    </row>
    <row r="4" spans="1:15" ht="129.6" x14ac:dyDescent="0.3">
      <c r="A4" s="63" t="s">
        <v>4</v>
      </c>
      <c r="B4" s="63"/>
      <c r="C4" s="69" t="s">
        <v>167</v>
      </c>
      <c r="D4" s="69" t="s">
        <v>168</v>
      </c>
      <c r="E4" s="69" t="s">
        <v>169</v>
      </c>
      <c r="F4" s="70" t="s">
        <v>170</v>
      </c>
      <c r="G4" s="70" t="s">
        <v>171</v>
      </c>
      <c r="H4" s="70" t="s">
        <v>172</v>
      </c>
      <c r="I4" s="70" t="s">
        <v>173</v>
      </c>
      <c r="J4" s="70" t="s">
        <v>174</v>
      </c>
      <c r="K4" s="70" t="s">
        <v>175</v>
      </c>
      <c r="L4" s="143" t="s">
        <v>230</v>
      </c>
      <c r="M4" s="130"/>
    </row>
    <row r="5" spans="1:15" ht="137.25" customHeight="1" x14ac:dyDescent="0.3">
      <c r="A5" s="63" t="s">
        <v>5</v>
      </c>
      <c r="B5" s="63"/>
      <c r="C5" s="70" t="s">
        <v>176</v>
      </c>
      <c r="D5" s="70" t="s">
        <v>177</v>
      </c>
      <c r="E5" s="70" t="s">
        <v>178</v>
      </c>
      <c r="F5" s="70" t="s">
        <v>179</v>
      </c>
      <c r="G5" s="70" t="s">
        <v>179</v>
      </c>
      <c r="H5" s="70" t="s">
        <v>180</v>
      </c>
      <c r="I5" s="70" t="s">
        <v>180</v>
      </c>
      <c r="J5" s="70" t="s">
        <v>180</v>
      </c>
      <c r="K5" s="70" t="s">
        <v>180</v>
      </c>
      <c r="L5" s="70" t="s">
        <v>180</v>
      </c>
      <c r="M5" s="130"/>
    </row>
    <row r="6" spans="1:15" ht="14.25" customHeight="1" x14ac:dyDescent="0.3">
      <c r="A6" s="63" t="s">
        <v>6</v>
      </c>
      <c r="B6" s="63"/>
      <c r="C6" s="69" t="s">
        <v>78</v>
      </c>
      <c r="D6" s="63"/>
      <c r="E6" s="63"/>
      <c r="F6" s="63"/>
      <c r="G6" s="63"/>
      <c r="H6" s="63"/>
      <c r="I6" s="63"/>
      <c r="J6" s="63"/>
      <c r="K6" s="63"/>
      <c r="L6" s="63"/>
      <c r="M6" s="130"/>
    </row>
    <row r="7" spans="1:15" ht="14.25" customHeigh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130"/>
    </row>
    <row r="8" spans="1:15" ht="14.25" customHeight="1" x14ac:dyDescent="0.3">
      <c r="A8" s="63" t="s">
        <v>26</v>
      </c>
      <c r="B8" s="63"/>
      <c r="C8" s="63" t="s">
        <v>181</v>
      </c>
      <c r="D8" s="63" t="s">
        <v>182</v>
      </c>
      <c r="E8" s="63" t="s">
        <v>182</v>
      </c>
      <c r="F8" s="63" t="s">
        <v>182</v>
      </c>
      <c r="G8" s="63" t="s">
        <v>182</v>
      </c>
      <c r="H8" s="63" t="s">
        <v>182</v>
      </c>
      <c r="I8" s="63" t="s">
        <v>182</v>
      </c>
      <c r="J8" s="63" t="s">
        <v>182</v>
      </c>
      <c r="K8" s="63" t="s">
        <v>182</v>
      </c>
      <c r="L8" s="63"/>
      <c r="M8" s="130"/>
    </row>
    <row r="9" spans="1:15" ht="14.25" customHeight="1" x14ac:dyDescent="0.3">
      <c r="A9" s="63" t="s">
        <v>83</v>
      </c>
      <c r="B9" s="63"/>
      <c r="C9" s="63" t="s">
        <v>183</v>
      </c>
      <c r="D9" s="63" t="s">
        <v>184</v>
      </c>
      <c r="E9" s="63" t="s">
        <v>184</v>
      </c>
      <c r="F9" s="63" t="s">
        <v>184</v>
      </c>
      <c r="G9" s="63" t="s">
        <v>184</v>
      </c>
      <c r="H9" s="63" t="s">
        <v>184</v>
      </c>
      <c r="I9" s="63" t="s">
        <v>184</v>
      </c>
      <c r="J9" s="63" t="s">
        <v>184</v>
      </c>
      <c r="K9" s="63" t="s">
        <v>184</v>
      </c>
      <c r="L9" s="63"/>
      <c r="M9" s="130"/>
    </row>
    <row r="10" spans="1:15" ht="14.25" customHeight="1" x14ac:dyDescent="0.3">
      <c r="A10" s="63" t="s">
        <v>185</v>
      </c>
      <c r="B10" s="63"/>
      <c r="C10" s="63"/>
      <c r="D10" s="63" t="s">
        <v>186</v>
      </c>
      <c r="E10" s="63" t="s">
        <v>186</v>
      </c>
      <c r="F10" s="63" t="s">
        <v>186</v>
      </c>
      <c r="G10" s="63" t="s">
        <v>186</v>
      </c>
      <c r="H10" s="63" t="s">
        <v>186</v>
      </c>
      <c r="I10" s="63" t="s">
        <v>186</v>
      </c>
      <c r="J10" s="63" t="s">
        <v>186</v>
      </c>
      <c r="K10" s="63" t="s">
        <v>186</v>
      </c>
      <c r="L10" s="63"/>
      <c r="M10" s="130"/>
    </row>
    <row r="11" spans="1:15" ht="14.25" customHeight="1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130"/>
    </row>
    <row r="12" spans="1:15" ht="14.25" customHeight="1" x14ac:dyDescent="0.3">
      <c r="A12" s="63" t="s">
        <v>86</v>
      </c>
      <c r="B12" s="63" t="s">
        <v>57</v>
      </c>
      <c r="C12" s="63" t="s">
        <v>187</v>
      </c>
      <c r="D12" s="63" t="s">
        <v>188</v>
      </c>
      <c r="E12" s="63" t="s">
        <v>188</v>
      </c>
      <c r="F12" s="63"/>
      <c r="G12" s="63"/>
      <c r="H12" s="63"/>
      <c r="I12" s="63"/>
      <c r="J12" s="63" t="s">
        <v>189</v>
      </c>
      <c r="K12" s="63" t="s">
        <v>189</v>
      </c>
      <c r="L12" s="63"/>
      <c r="M12" s="130"/>
    </row>
    <row r="13" spans="1:15" ht="14.25" customHeight="1" x14ac:dyDescent="0.3">
      <c r="A13" s="63" t="s">
        <v>190</v>
      </c>
      <c r="B13" s="63" t="s">
        <v>57</v>
      </c>
      <c r="C13" s="63"/>
      <c r="D13" s="63" t="s">
        <v>191</v>
      </c>
      <c r="E13" s="63" t="s">
        <v>191</v>
      </c>
      <c r="F13" s="63"/>
      <c r="G13" s="63"/>
      <c r="H13" s="63"/>
      <c r="I13" s="63"/>
      <c r="J13" s="63"/>
      <c r="K13" s="63"/>
      <c r="L13" s="63"/>
      <c r="M13" s="130"/>
    </row>
    <row r="14" spans="1:15" ht="14.25" customHeight="1" x14ac:dyDescent="0.3">
      <c r="A14" s="131" t="s">
        <v>193</v>
      </c>
      <c r="B14" s="132" t="s">
        <v>57</v>
      </c>
      <c r="C14" s="131"/>
      <c r="D14" s="131"/>
      <c r="E14" s="131"/>
      <c r="F14" s="131"/>
      <c r="G14" s="131"/>
      <c r="H14" s="131"/>
      <c r="I14" s="131"/>
      <c r="J14" s="131" t="s">
        <v>194</v>
      </c>
      <c r="K14" s="131" t="s">
        <v>194</v>
      </c>
      <c r="L14" s="131" t="s">
        <v>194</v>
      </c>
      <c r="M14" s="131"/>
      <c r="N14" s="133"/>
      <c r="O14" s="133"/>
    </row>
    <row r="15" spans="1:15" ht="14.25" customHeight="1" x14ac:dyDescent="0.3">
      <c r="A15" s="131" t="s">
        <v>195</v>
      </c>
      <c r="B15" s="132" t="s">
        <v>57</v>
      </c>
      <c r="C15" s="131"/>
      <c r="D15" s="131" t="s">
        <v>196</v>
      </c>
      <c r="E15" s="131" t="s">
        <v>196</v>
      </c>
      <c r="F15" s="131"/>
      <c r="G15" s="131"/>
      <c r="H15" s="131"/>
      <c r="I15" s="131"/>
      <c r="J15" s="131"/>
      <c r="K15" s="131"/>
      <c r="L15" s="131"/>
      <c r="M15" s="130"/>
      <c r="N15" s="133"/>
      <c r="O15" s="133"/>
    </row>
    <row r="16" spans="1:15" ht="14.25" customHeight="1" x14ac:dyDescent="0.3">
      <c r="A16" s="131" t="s">
        <v>92</v>
      </c>
      <c r="B16" s="132" t="s">
        <v>57</v>
      </c>
      <c r="C16" s="131"/>
      <c r="D16" s="131" t="s">
        <v>197</v>
      </c>
      <c r="E16" s="131" t="s">
        <v>197</v>
      </c>
      <c r="F16" s="131"/>
      <c r="G16" s="131"/>
      <c r="H16" s="131"/>
      <c r="I16" s="131"/>
      <c r="J16" s="142" t="s">
        <v>192</v>
      </c>
      <c r="K16" s="142" t="s">
        <v>192</v>
      </c>
      <c r="L16" s="131"/>
      <c r="M16" s="130"/>
      <c r="N16" s="133"/>
      <c r="O16" s="133"/>
    </row>
    <row r="17" spans="1:16" ht="14.25" customHeight="1" x14ac:dyDescent="0.3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130"/>
    </row>
    <row r="18" spans="1:16" ht="14.25" customHeight="1" x14ac:dyDescent="0.3">
      <c r="A18" s="63" t="s">
        <v>198</v>
      </c>
      <c r="B18" s="63" t="s">
        <v>59</v>
      </c>
      <c r="C18" s="63"/>
      <c r="D18" s="63"/>
      <c r="E18" s="63"/>
      <c r="F18" s="63"/>
      <c r="G18" s="63"/>
      <c r="H18" s="63" t="s">
        <v>199</v>
      </c>
      <c r="I18" s="63" t="s">
        <v>200</v>
      </c>
      <c r="L18" s="63"/>
      <c r="M18" s="130"/>
    </row>
    <row r="19" spans="1:16" ht="14.25" customHeight="1" x14ac:dyDescent="0.3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130"/>
    </row>
    <row r="20" spans="1:16" ht="14.25" customHeight="1" x14ac:dyDescent="0.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130"/>
    </row>
    <row r="21" spans="1:16" ht="14.25" customHeight="1" x14ac:dyDescent="0.3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130"/>
    </row>
    <row r="22" spans="1:16" ht="14.25" customHeight="1" x14ac:dyDescent="0.3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130"/>
    </row>
    <row r="23" spans="1:16" ht="14.25" customHeight="1" x14ac:dyDescent="0.3">
      <c r="A23" s="63" t="s">
        <v>93</v>
      </c>
      <c r="B23" s="63" t="s">
        <v>59</v>
      </c>
      <c r="C23" s="63"/>
      <c r="D23" s="63"/>
      <c r="E23" s="63"/>
      <c r="F23" s="63"/>
      <c r="G23" s="63"/>
      <c r="H23" s="63"/>
      <c r="I23" s="63"/>
      <c r="J23" s="63" t="s">
        <v>201</v>
      </c>
      <c r="K23" s="63" t="s">
        <v>201</v>
      </c>
      <c r="L23" s="63"/>
      <c r="M23" s="130"/>
    </row>
    <row r="24" spans="1:16" ht="14.25" customHeight="1" x14ac:dyDescent="0.3">
      <c r="A24" s="63" t="s">
        <v>202</v>
      </c>
      <c r="B24" s="63" t="s">
        <v>59</v>
      </c>
      <c r="C24" s="63"/>
      <c r="D24" s="63"/>
      <c r="E24" s="63"/>
      <c r="F24" s="63"/>
      <c r="G24" s="63"/>
      <c r="H24" s="63" t="s">
        <v>203</v>
      </c>
      <c r="I24" s="63" t="s">
        <v>203</v>
      </c>
      <c r="J24" s="63"/>
      <c r="K24" s="63"/>
      <c r="L24" s="63"/>
      <c r="M24" s="130"/>
    </row>
    <row r="25" spans="1:16" ht="14.25" customHeight="1" x14ac:dyDescent="0.3">
      <c r="A25" s="157" t="s">
        <v>204</v>
      </c>
      <c r="B25" s="157" t="s">
        <v>59</v>
      </c>
      <c r="C25" s="63"/>
      <c r="D25" s="63"/>
      <c r="E25" s="63"/>
      <c r="F25" s="63"/>
      <c r="G25" s="63"/>
      <c r="H25" s="134" t="s">
        <v>205</v>
      </c>
      <c r="I25" s="134" t="s">
        <v>205</v>
      </c>
      <c r="J25" s="63"/>
      <c r="K25" s="63"/>
      <c r="L25" s="63"/>
      <c r="M25" s="130"/>
    </row>
    <row r="26" spans="1:16" ht="14.25" customHeight="1" x14ac:dyDescent="0.3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130"/>
    </row>
    <row r="27" spans="1:16" ht="14.25" customHeight="1" x14ac:dyDescent="0.3">
      <c r="A27" s="63" t="s">
        <v>96</v>
      </c>
      <c r="B27" s="63" t="s">
        <v>58</v>
      </c>
      <c r="C27" s="63"/>
      <c r="D27" s="63"/>
      <c r="E27" s="63"/>
      <c r="F27" s="63" t="s">
        <v>206</v>
      </c>
      <c r="G27" s="63" t="s">
        <v>206</v>
      </c>
      <c r="H27" s="63"/>
      <c r="I27" s="63"/>
      <c r="J27" s="63"/>
      <c r="K27" s="63"/>
      <c r="L27" s="63" t="s">
        <v>206</v>
      </c>
      <c r="M27" s="130"/>
    </row>
    <row r="28" spans="1:16" ht="14.25" customHeight="1" x14ac:dyDescent="0.3">
      <c r="A28" s="63" t="s">
        <v>207</v>
      </c>
      <c r="B28" s="63" t="s">
        <v>58</v>
      </c>
      <c r="C28" s="63"/>
      <c r="D28" s="63"/>
      <c r="E28" s="63"/>
      <c r="F28" s="63" t="s">
        <v>208</v>
      </c>
      <c r="G28" s="63" t="s">
        <v>209</v>
      </c>
      <c r="H28" s="63"/>
      <c r="I28" s="63"/>
      <c r="J28" s="63"/>
      <c r="K28" s="63"/>
      <c r="L28" s="63" t="s">
        <v>209</v>
      </c>
      <c r="M28" s="130"/>
    </row>
    <row r="29" spans="1:16" ht="14.25" customHeight="1" x14ac:dyDescent="0.3">
      <c r="A29" s="131" t="s">
        <v>210</v>
      </c>
      <c r="B29" s="135" t="s">
        <v>58</v>
      </c>
      <c r="C29" s="131"/>
      <c r="D29" s="131"/>
      <c r="E29" s="131"/>
      <c r="F29" s="131" t="s">
        <v>211</v>
      </c>
      <c r="G29" s="131" t="s">
        <v>212</v>
      </c>
      <c r="H29" s="131"/>
      <c r="I29" s="131"/>
      <c r="J29" s="131"/>
      <c r="K29" s="131"/>
      <c r="L29" s="131" t="s">
        <v>213</v>
      </c>
      <c r="M29" s="130"/>
      <c r="N29" s="131"/>
      <c r="O29" s="133"/>
      <c r="P29" s="133"/>
    </row>
    <row r="30" spans="1:16" ht="14.25" customHeight="1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130"/>
    </row>
    <row r="31" spans="1:16" ht="14.25" customHeight="1" x14ac:dyDescent="0.3">
      <c r="A31" s="63" t="s">
        <v>99</v>
      </c>
      <c r="B31" s="63" t="s">
        <v>60</v>
      </c>
      <c r="C31" s="63" t="s">
        <v>214</v>
      </c>
      <c r="D31" s="63" t="s">
        <v>215</v>
      </c>
      <c r="E31" s="63"/>
      <c r="F31" s="63"/>
      <c r="G31" s="63"/>
      <c r="H31" s="63"/>
      <c r="I31" s="63"/>
      <c r="J31" s="63" t="s">
        <v>216</v>
      </c>
      <c r="K31" s="63" t="s">
        <v>216</v>
      </c>
      <c r="L31" s="63"/>
      <c r="M31" s="130"/>
    </row>
    <row r="32" spans="1:16" ht="14.25" customHeight="1" x14ac:dyDescent="0.3">
      <c r="A32" s="63" t="s">
        <v>105</v>
      </c>
      <c r="B32" s="63" t="s">
        <v>60</v>
      </c>
      <c r="C32" s="63"/>
      <c r="D32" s="63" t="s">
        <v>217</v>
      </c>
      <c r="E32" s="63" t="s">
        <v>218</v>
      </c>
      <c r="F32" s="63"/>
      <c r="G32" s="63"/>
      <c r="H32" s="63"/>
      <c r="I32" s="63"/>
      <c r="J32" s="63"/>
      <c r="K32" s="63"/>
      <c r="L32" s="63"/>
      <c r="M32" s="130"/>
    </row>
    <row r="33" spans="1:13" ht="14.25" customHeight="1" x14ac:dyDescent="0.3">
      <c r="A33" s="63" t="s">
        <v>109</v>
      </c>
      <c r="B33" s="63" t="s">
        <v>60</v>
      </c>
      <c r="C33" s="63"/>
      <c r="D33" s="63" t="s">
        <v>219</v>
      </c>
      <c r="E33" s="63" t="s">
        <v>219</v>
      </c>
      <c r="F33" s="63"/>
      <c r="G33" s="63"/>
      <c r="H33" s="63"/>
      <c r="I33" s="63"/>
      <c r="J33" s="63"/>
      <c r="K33" s="63"/>
      <c r="L33" s="63"/>
      <c r="M33" s="130"/>
    </row>
    <row r="34" spans="1:13" ht="14.25" customHeight="1" x14ac:dyDescent="0.3">
      <c r="A34" s="63" t="s">
        <v>220</v>
      </c>
      <c r="B34" s="63" t="s">
        <v>60</v>
      </c>
      <c r="C34" s="63"/>
      <c r="D34" s="63"/>
      <c r="E34" s="63"/>
      <c r="F34" s="63"/>
      <c r="G34" s="63"/>
      <c r="H34" s="63"/>
      <c r="I34" s="63" t="s">
        <v>219</v>
      </c>
      <c r="J34" s="63" t="s">
        <v>219</v>
      </c>
      <c r="K34" s="63"/>
      <c r="L34" s="63"/>
      <c r="M34" s="130"/>
    </row>
    <row r="35" spans="1:13" ht="14.25" customHeight="1" x14ac:dyDescent="0.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130"/>
    </row>
    <row r="36" spans="1:13" ht="14.25" customHeight="1" x14ac:dyDescent="0.3">
      <c r="A36" s="63" t="s">
        <v>221</v>
      </c>
      <c r="B36" s="63" t="s">
        <v>166</v>
      </c>
      <c r="C36" s="63"/>
      <c r="D36" s="63"/>
      <c r="E36" s="63"/>
      <c r="F36" s="63" t="s">
        <v>222</v>
      </c>
      <c r="G36" s="63" t="s">
        <v>222</v>
      </c>
      <c r="H36" s="63"/>
      <c r="I36" s="63"/>
      <c r="J36" s="63"/>
      <c r="K36" s="63" t="s">
        <v>222</v>
      </c>
      <c r="L36" s="63" t="s">
        <v>222</v>
      </c>
      <c r="M36" s="130"/>
    </row>
    <row r="37" spans="1:13" ht="14.25" customHeight="1" x14ac:dyDescent="0.3">
      <c r="A37" s="63" t="s">
        <v>223</v>
      </c>
      <c r="B37" s="63" t="s">
        <v>166</v>
      </c>
      <c r="C37" s="63"/>
      <c r="D37" s="63"/>
      <c r="E37" s="63"/>
      <c r="F37" s="63" t="s">
        <v>224</v>
      </c>
      <c r="G37" s="63" t="s">
        <v>224</v>
      </c>
      <c r="H37" s="63"/>
      <c r="I37" s="63"/>
      <c r="J37" s="63"/>
      <c r="K37" s="63" t="s">
        <v>224</v>
      </c>
      <c r="L37" s="63" t="s">
        <v>224</v>
      </c>
      <c r="M37" s="130"/>
    </row>
    <row r="38" spans="1:13" ht="14.25" customHeight="1" x14ac:dyDescent="0.3">
      <c r="A38" s="63" t="s">
        <v>225</v>
      </c>
      <c r="B38" s="63" t="s">
        <v>166</v>
      </c>
      <c r="C38" s="63"/>
      <c r="D38" s="63"/>
      <c r="E38" s="63"/>
      <c r="F38" s="63"/>
      <c r="G38" s="63" t="s">
        <v>226</v>
      </c>
      <c r="H38" s="63" t="s">
        <v>226</v>
      </c>
      <c r="I38" s="63"/>
      <c r="J38" s="63"/>
      <c r="K38" s="63"/>
      <c r="L38" s="63"/>
      <c r="M38" s="130"/>
    </row>
    <row r="39" spans="1:13" ht="14.25" customHeight="1" x14ac:dyDescent="0.3">
      <c r="K39" s="136" t="s">
        <v>227</v>
      </c>
    </row>
    <row r="40" spans="1:13" ht="14.25" customHeight="1" x14ac:dyDescent="0.3">
      <c r="K40" s="136">
        <v>50</v>
      </c>
    </row>
    <row r="41" spans="1:13" ht="14.25" customHeight="1" x14ac:dyDescent="0.3">
      <c r="K41" s="136" t="s">
        <v>228</v>
      </c>
    </row>
    <row r="42" spans="1:13" ht="14.25" customHeight="1" x14ac:dyDescent="0.3"/>
    <row r="43" spans="1:13" ht="14.25" customHeight="1" x14ac:dyDescent="0.3">
      <c r="K43" s="137" t="s">
        <v>229</v>
      </c>
    </row>
    <row r="44" spans="1:13" ht="14.25" customHeight="1" x14ac:dyDescent="0.3">
      <c r="K44" s="138">
        <v>100</v>
      </c>
    </row>
    <row r="45" spans="1:13" ht="14.25" customHeight="1" x14ac:dyDescent="0.3">
      <c r="K45" s="137" t="s">
        <v>228</v>
      </c>
    </row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Kleuter - 6de Kyu</vt:lpstr>
      <vt:lpstr>KG - 5de Kyu</vt:lpstr>
      <vt:lpstr>KG-inhoud</vt:lpstr>
      <vt:lpstr>JG - 5de en 4de Kyu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 Dom</dc:creator>
  <cp:lastModifiedBy>Leen Dom</cp:lastModifiedBy>
  <dcterms:created xsi:type="dcterms:W3CDTF">2022-05-11T18:53:09Z</dcterms:created>
  <dcterms:modified xsi:type="dcterms:W3CDTF">2024-06-24T20:18:21Z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</Properties>
</file>