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hncockerill-my.sharepoint.com/personal/sara_raeymaekers_johncockerill_com/Documents/Desktop/Sara/judo/"/>
    </mc:Choice>
  </mc:AlternateContent>
  <xr:revisionPtr revIDLastSave="823" documentId="8_{3FF86E4B-217A-4E36-A92D-D31974F1887B}" xr6:coauthVersionLast="47" xr6:coauthVersionMax="47" xr10:uidLastSave="{3FDFF1B7-DD2B-45AD-BA49-31DE80B381B5}"/>
  <bookViews>
    <workbookView xWindow="-108" yWindow="-108" windowWidth="23256" windowHeight="12576" tabRatio="601" xr2:uid="{33117B7F-A36A-42D8-A3AC-187EA112B081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9" i="1" l="1"/>
  <c r="AC59" i="1"/>
  <c r="AD59" i="1"/>
  <c r="AE59" i="1"/>
  <c r="AB60" i="1"/>
  <c r="AC60" i="1"/>
  <c r="AD60" i="1"/>
  <c r="AE60" i="1"/>
  <c r="AB61" i="1"/>
  <c r="AC61" i="1"/>
  <c r="AD61" i="1"/>
  <c r="AE61" i="1"/>
  <c r="AB62" i="1"/>
  <c r="AC62" i="1"/>
  <c r="AD62" i="1"/>
  <c r="AE62" i="1"/>
  <c r="AA62" i="1"/>
  <c r="AA61" i="1"/>
  <c r="AA60" i="1"/>
  <c r="AA59" i="1"/>
  <c r="Y59" i="1"/>
  <c r="V59" i="1"/>
  <c r="W59" i="1"/>
  <c r="X59" i="1"/>
  <c r="V60" i="1"/>
  <c r="W60" i="1"/>
  <c r="X60" i="1"/>
  <c r="Y60" i="1"/>
  <c r="V61" i="1"/>
  <c r="W61" i="1"/>
  <c r="X61" i="1"/>
  <c r="Y61" i="1"/>
  <c r="V62" i="1"/>
  <c r="W62" i="1"/>
  <c r="X62" i="1"/>
  <c r="Y62" i="1"/>
  <c r="U62" i="1"/>
  <c r="U61" i="1"/>
  <c r="U60" i="1"/>
  <c r="U59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O61" i="1"/>
  <c r="O60" i="1"/>
  <c r="O59" i="1"/>
  <c r="J59" i="1"/>
  <c r="K59" i="1"/>
  <c r="L59" i="1"/>
  <c r="M59" i="1"/>
  <c r="J60" i="1"/>
  <c r="K60" i="1"/>
  <c r="L60" i="1"/>
  <c r="M60" i="1"/>
  <c r="J61" i="1"/>
  <c r="K61" i="1"/>
  <c r="L61" i="1"/>
  <c r="M61" i="1"/>
  <c r="J62" i="1"/>
  <c r="K62" i="1"/>
  <c r="L62" i="1"/>
  <c r="M62" i="1"/>
  <c r="I62" i="1"/>
  <c r="I61" i="1"/>
  <c r="I60" i="1"/>
  <c r="I59" i="1"/>
  <c r="D59" i="1"/>
  <c r="E59" i="1"/>
  <c r="F59" i="1"/>
  <c r="G59" i="1"/>
  <c r="D60" i="1"/>
  <c r="E60" i="1"/>
  <c r="F60" i="1"/>
  <c r="G60" i="1"/>
  <c r="D61" i="1"/>
  <c r="E61" i="1"/>
  <c r="F61" i="1"/>
  <c r="G61" i="1"/>
  <c r="D62" i="1"/>
  <c r="E62" i="1"/>
  <c r="F62" i="1"/>
  <c r="G62" i="1"/>
  <c r="C62" i="1"/>
  <c r="C61" i="1"/>
  <c r="C60" i="1"/>
  <c r="C59" i="1"/>
  <c r="AG61" i="1" l="1"/>
  <c r="AG59" i="1"/>
  <c r="AH37" i="1"/>
  <c r="AH42" i="1"/>
  <c r="AH57" i="1"/>
  <c r="AH52" i="1"/>
  <c r="AH47" i="1"/>
  <c r="AH56" i="1"/>
  <c r="AH55" i="1"/>
  <c r="AH54" i="1"/>
  <c r="AH51" i="1"/>
  <c r="AH50" i="1"/>
  <c r="AH49" i="1"/>
  <c r="AH46" i="1"/>
  <c r="AH45" i="1"/>
  <c r="AH44" i="1"/>
  <c r="AH41" i="1"/>
  <c r="AH40" i="1"/>
  <c r="AH39" i="1"/>
  <c r="AH36" i="1"/>
  <c r="AH35" i="1"/>
  <c r="AH34" i="1"/>
  <c r="AH32" i="1"/>
  <c r="AH31" i="1"/>
  <c r="AH30" i="1"/>
  <c r="AH29" i="1"/>
  <c r="AH27" i="1"/>
  <c r="AH26" i="1"/>
  <c r="AH25" i="1"/>
  <c r="AH24" i="1"/>
  <c r="AH22" i="1"/>
  <c r="AH21" i="1"/>
  <c r="AH20" i="1"/>
  <c r="AH19" i="1"/>
  <c r="AH17" i="1"/>
  <c r="AH16" i="1"/>
  <c r="AH15" i="1"/>
  <c r="AH12" i="1"/>
  <c r="AH11" i="1"/>
  <c r="AH10" i="1"/>
  <c r="AH9" i="1"/>
  <c r="AH5" i="1"/>
  <c r="AH6" i="1"/>
  <c r="AH7" i="1"/>
  <c r="AH4" i="1"/>
  <c r="O62" i="1"/>
  <c r="AG62" i="1" s="1"/>
  <c r="AH60" i="1" l="1"/>
  <c r="AH61" i="1"/>
  <c r="AH62" i="1"/>
  <c r="AG60" i="1"/>
  <c r="D66" i="1" l="1"/>
  <c r="E66" i="1"/>
  <c r="E67" i="1"/>
  <c r="V69" i="1" s="1"/>
  <c r="D67" i="1"/>
  <c r="V68" i="1" s="1"/>
  <c r="G67" i="1"/>
  <c r="V70" i="1" s="1"/>
  <c r="F67" i="1"/>
  <c r="V71" i="1" s="1"/>
  <c r="C67" i="1"/>
  <c r="F66" i="1"/>
  <c r="U71" i="1" s="1"/>
  <c r="G69" i="1"/>
  <c r="F68" i="1"/>
  <c r="W71" i="1" s="1"/>
  <c r="E69" i="1"/>
  <c r="X69" i="1" s="1"/>
  <c r="F69" i="1"/>
  <c r="X71" i="1" s="1"/>
  <c r="G68" i="1"/>
  <c r="W70" i="1" s="1"/>
  <c r="E68" i="1"/>
  <c r="W69" i="1" s="1"/>
  <c r="D69" i="1"/>
  <c r="C68" i="1"/>
  <c r="D68" i="1"/>
  <c r="C66" i="1"/>
  <c r="C69" i="1"/>
  <c r="AH14" i="1"/>
  <c r="AH59" i="1" s="1"/>
  <c r="G66" i="1"/>
  <c r="U70" i="1" s="1"/>
  <c r="X70" i="1" l="1"/>
  <c r="U69" i="1"/>
  <c r="U68" i="1"/>
  <c r="W68" i="1"/>
  <c r="X68" i="1"/>
  <c r="I66" i="1"/>
  <c r="U67" i="1"/>
  <c r="X67" i="1"/>
  <c r="I69" i="1"/>
  <c r="V67" i="1"/>
  <c r="I67" i="1"/>
  <c r="W67" i="1"/>
  <c r="I68" i="1"/>
</calcChain>
</file>

<file path=xl/sharedStrings.xml><?xml version="1.0" encoding="utf-8"?>
<sst xmlns="http://schemas.openxmlformats.org/spreadsheetml/2006/main" count="148" uniqueCount="55">
  <si>
    <t>Poule 1</t>
  </si>
  <si>
    <t>Poule 2</t>
  </si>
  <si>
    <t>Poule 3</t>
  </si>
  <si>
    <t>Poule 4</t>
  </si>
  <si>
    <t>Poule 5</t>
  </si>
  <si>
    <t>Poule 6</t>
  </si>
  <si>
    <t>Poule 7</t>
  </si>
  <si>
    <t>Poule 8</t>
  </si>
  <si>
    <t>Poule 9</t>
  </si>
  <si>
    <t>Poule 10</t>
  </si>
  <si>
    <t>Poule 11</t>
  </si>
  <si>
    <t>Poule 12</t>
  </si>
  <si>
    <t>Poule 13</t>
  </si>
  <si>
    <t>Poule 14</t>
  </si>
  <si>
    <t>Poule 15</t>
  </si>
  <si>
    <t>Poule 16</t>
  </si>
  <si>
    <t>Poule 17</t>
  </si>
  <si>
    <t>Poule 18</t>
  </si>
  <si>
    <t>Poule 19</t>
  </si>
  <si>
    <t>Poule 20</t>
  </si>
  <si>
    <t>Poule 21</t>
  </si>
  <si>
    <t>Poule 22</t>
  </si>
  <si>
    <t>Poule 23</t>
  </si>
  <si>
    <t>Poule 24</t>
  </si>
  <si>
    <t>Poule 25</t>
  </si>
  <si>
    <t>Poule 26</t>
  </si>
  <si>
    <t>Poule 27</t>
  </si>
  <si>
    <t>Poule 28</t>
  </si>
  <si>
    <t>Poule 29</t>
  </si>
  <si>
    <t>Poule 30</t>
  </si>
  <si>
    <t>Antwerpen</t>
  </si>
  <si>
    <t>Limburg</t>
  </si>
  <si>
    <t>Oost-Vlaanderen</t>
  </si>
  <si>
    <t>Vlaams-Brabant</t>
  </si>
  <si>
    <t>West-Vlaanderen</t>
  </si>
  <si>
    <t>IO</t>
  </si>
  <si>
    <t>1e Plaats</t>
  </si>
  <si>
    <t>2e Plaats</t>
  </si>
  <si>
    <t>3e Plaats</t>
  </si>
  <si>
    <t>ANT</t>
  </si>
  <si>
    <t>LIM</t>
  </si>
  <si>
    <t>OVL</t>
  </si>
  <si>
    <t>VLB</t>
  </si>
  <si>
    <t>WVL</t>
  </si>
  <si>
    <t xml:space="preserve">Poule </t>
  </si>
  <si>
    <t>TOTAAL</t>
  </si>
  <si>
    <t>ANTWERPEN</t>
  </si>
  <si>
    <t>LIMBURG</t>
  </si>
  <si>
    <t>OOST VLAANDEREN</t>
  </si>
  <si>
    <t>WEST VLAANDEREN</t>
  </si>
  <si>
    <t>VLAAMS BRABANT</t>
  </si>
  <si>
    <t>1e</t>
  </si>
  <si>
    <t>2e</t>
  </si>
  <si>
    <t>3e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</si>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</sst>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Rounded MT Bold"/>
      <family val="2"/>
    </font>
    <font>
      <b/>
      <sz val="14"/>
      <color theme="1"/>
      <name val="Arial Narrow"/>
      <family val="2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3" fillId="0" borderId="12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9" xfId="0" applyBorder="1"/>
    <xf numFmtId="0" fontId="0" fillId="0" borderId="6" xfId="0" applyBorder="1"/>
    <xf numFmtId="0" fontId="0" fillId="0" borderId="0" xfId="0" applyFill="1" applyBorder="1"/>
    <xf numFmtId="0" fontId="3" fillId="0" borderId="31" xfId="0" applyFont="1" applyBorder="1" applyAlignment="1">
      <alignment horizontal="center" vertical="center" textRotation="90"/>
    </xf>
    <xf numFmtId="0" fontId="3" fillId="0" borderId="32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3" fillId="0" borderId="38" xfId="0" applyFont="1" applyBorder="1" applyAlignment="1">
      <alignment horizontal="center" vertical="center" textRotation="90"/>
    </xf>
    <xf numFmtId="0" fontId="3" fillId="0" borderId="41" xfId="0" applyFont="1" applyBorder="1" applyAlignment="1">
      <alignment horizontal="center" vertical="center" textRotation="90"/>
    </xf>
    <xf numFmtId="0" fontId="0" fillId="0" borderId="28" xfId="0" applyBorder="1" applyAlignment="1">
      <alignment horizontal="center"/>
    </xf>
    <xf numFmtId="0" fontId="0" fillId="4" borderId="8" xfId="0" applyFill="1" applyBorder="1"/>
    <xf numFmtId="0" fontId="0" fillId="0" borderId="19" xfId="0" applyBorder="1" applyAlignment="1">
      <alignment horizontal="center"/>
    </xf>
    <xf numFmtId="0" fontId="0" fillId="0" borderId="44" xfId="0" applyFill="1" applyBorder="1"/>
    <xf numFmtId="0" fontId="0" fillId="6" borderId="19" xfId="0" applyFill="1" applyBorder="1" applyAlignment="1">
      <alignment horizontal="center"/>
    </xf>
    <xf numFmtId="0" fontId="0" fillId="6" borderId="45" xfId="0" applyFill="1" applyBorder="1"/>
    <xf numFmtId="0" fontId="0" fillId="6" borderId="19" xfId="0" applyFill="1" applyBorder="1"/>
    <xf numFmtId="0" fontId="0" fillId="0" borderId="45" xfId="0" applyBorder="1"/>
    <xf numFmtId="0" fontId="0" fillId="0" borderId="45" xfId="0" applyFill="1" applyBorder="1"/>
    <xf numFmtId="0" fontId="0" fillId="0" borderId="30" xfId="0" applyBorder="1"/>
    <xf numFmtId="0" fontId="0" fillId="4" borderId="16" xfId="0" applyFill="1" applyBorder="1"/>
    <xf numFmtId="0" fontId="0" fillId="4" borderId="29" xfId="0" applyFill="1" applyBorder="1"/>
    <xf numFmtId="0" fontId="0" fillId="4" borderId="17" xfId="0" applyFill="1" applyBorder="1"/>
    <xf numFmtId="0" fontId="0" fillId="4" borderId="46" xfId="0" applyFill="1" applyBorder="1"/>
    <xf numFmtId="0" fontId="0" fillId="4" borderId="18" xfId="0" applyFill="1" applyBorder="1"/>
    <xf numFmtId="0" fontId="0" fillId="4" borderId="43" xfId="0" applyFill="1" applyBorder="1"/>
    <xf numFmtId="0" fontId="0" fillId="4" borderId="17" xfId="0" applyFill="1" applyBorder="1" applyAlignment="1">
      <alignment horizontal="center"/>
    </xf>
    <xf numFmtId="0" fontId="0" fillId="4" borderId="17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0" borderId="3" xfId="0" applyFill="1" applyBorder="1"/>
    <xf numFmtId="0" fontId="0" fillId="0" borderId="3" xfId="0" applyFill="1" applyBorder="1" applyAlignment="1"/>
    <xf numFmtId="0" fontId="0" fillId="0" borderId="0" xfId="0" applyFill="1" applyBorder="1" applyAlignment="1"/>
    <xf numFmtId="2" fontId="0" fillId="6" borderId="0" xfId="0" applyNumberFormat="1" applyFill="1"/>
    <xf numFmtId="2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7" borderId="11" xfId="0" applyFill="1" applyBorder="1"/>
    <xf numFmtId="1" fontId="0" fillId="7" borderId="3" xfId="0" applyNumberFormat="1" applyFill="1" applyBorder="1" applyAlignment="1">
      <alignment horizontal="center"/>
    </xf>
    <xf numFmtId="1" fontId="0" fillId="4" borderId="16" xfId="0" applyNumberFormat="1" applyFill="1" applyBorder="1" applyAlignment="1">
      <alignment wrapText="1"/>
    </xf>
    <xf numFmtId="1" fontId="0" fillId="7" borderId="4" xfId="0" applyNumberFormat="1" applyFill="1" applyBorder="1" applyAlignment="1">
      <alignment horizontal="center"/>
    </xf>
    <xf numFmtId="0" fontId="0" fillId="4" borderId="18" xfId="0" applyFill="1" applyBorder="1" applyAlignment="1">
      <alignment wrapText="1"/>
    </xf>
    <xf numFmtId="0" fontId="3" fillId="0" borderId="31" xfId="0" applyFont="1" applyFill="1" applyBorder="1" applyAlignment="1">
      <alignment horizontal="center" vertical="center" textRotation="90"/>
    </xf>
    <xf numFmtId="1" fontId="0" fillId="6" borderId="13" xfId="0" applyNumberFormat="1" applyFill="1" applyBorder="1" applyAlignment="1">
      <alignment horizontal="center"/>
    </xf>
    <xf numFmtId="1" fontId="0" fillId="6" borderId="39" xfId="0" applyNumberForma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6" borderId="26" xfId="0" applyNumberFormat="1" applyFill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6" borderId="2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6" borderId="25" xfId="0" applyNumberFormat="1" applyFill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6" borderId="13" xfId="0" applyNumberFormat="1" applyFill="1" applyBorder="1" applyAlignment="1">
      <alignment horizontal="center" textRotation="255"/>
    </xf>
    <xf numFmtId="1" fontId="0" fillId="0" borderId="13" xfId="0" applyNumberFormat="1" applyBorder="1" applyAlignment="1">
      <alignment horizontal="center" textRotation="255"/>
    </xf>
    <xf numFmtId="1" fontId="0" fillId="6" borderId="35" xfId="0" applyNumberFormat="1" applyFill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6" borderId="36" xfId="0" applyNumberFormat="1" applyFill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5" xfId="0" applyFill="1" applyBorder="1" applyAlignment="1"/>
    <xf numFmtId="0" fontId="0" fillId="0" borderId="19" xfId="0" applyFill="1" applyBorder="1" applyAlignment="1"/>
    <xf numFmtId="0" fontId="0" fillId="0" borderId="30" xfId="0" applyBorder="1" applyAlignment="1">
      <alignment horizontal="center"/>
    </xf>
    <xf numFmtId="0" fontId="0" fillId="0" borderId="26" xfId="0" applyFill="1" applyBorder="1" applyAlignment="1"/>
    <xf numFmtId="0" fontId="0" fillId="3" borderId="44" xfId="0" applyFill="1" applyBorder="1" applyAlignment="1">
      <alignment horizontal="center"/>
    </xf>
    <xf numFmtId="0" fontId="0" fillId="3" borderId="23" xfId="0" applyFill="1" applyBorder="1"/>
    <xf numFmtId="0" fontId="0" fillId="3" borderId="23" xfId="0" applyFill="1" applyBorder="1" applyAlignment="1">
      <alignment horizontal="center"/>
    </xf>
    <xf numFmtId="0" fontId="0" fillId="3" borderId="42" xfId="0" applyFill="1" applyBorder="1" applyAlignment="1"/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/>
    <xf numFmtId="0" fontId="0" fillId="5" borderId="42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 textRotation="90"/>
    </xf>
    <xf numFmtId="0" fontId="3" fillId="4" borderId="17" xfId="0" applyFont="1" applyFill="1" applyBorder="1" applyAlignment="1">
      <alignment horizontal="center" vertical="center" textRotation="90"/>
    </xf>
    <xf numFmtId="0" fontId="3" fillId="4" borderId="18" xfId="0" applyFont="1" applyFill="1" applyBorder="1" applyAlignment="1">
      <alignment horizontal="center" vertical="center" textRotation="90"/>
    </xf>
    <xf numFmtId="0" fontId="0" fillId="4" borderId="41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2" fillId="4" borderId="4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D69D7-AC6B-446B-8F06-3113D54C6D04}">
  <dimension ref="A1:AI76"/>
  <sheetViews>
    <sheetView tabSelected="1"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AC73" sqref="AC73"/>
    </sheetView>
  </sheetViews>
  <sheetFormatPr defaultColWidth="9.109375" defaultRowHeight="14.4" x14ac:dyDescent="0.3"/>
  <cols>
    <col min="2" max="2" width="2" customWidth="1"/>
    <col min="3" max="7" width="5.77734375" style="1" customWidth="1"/>
    <col min="8" max="8" width="1.21875" style="1" customWidth="1"/>
    <col min="9" max="13" width="5.77734375" style="1" customWidth="1"/>
    <col min="14" max="14" width="1.21875" style="1" customWidth="1"/>
    <col min="15" max="15" width="5.77734375" customWidth="1"/>
    <col min="16" max="19" width="5.77734375" style="1" customWidth="1"/>
    <col min="20" max="20" width="1.21875" style="1" customWidth="1"/>
    <col min="21" max="22" width="5.77734375" customWidth="1"/>
    <col min="23" max="25" width="5.77734375" style="1" customWidth="1"/>
    <col min="26" max="26" width="1.21875" style="1" customWidth="1"/>
    <col min="27" max="27" width="5.77734375" style="1" customWidth="1"/>
    <col min="28" max="29" width="5.77734375" customWidth="1"/>
    <col min="30" max="31" width="5.77734375" style="1" customWidth="1"/>
    <col min="32" max="32" width="3.21875" style="1" customWidth="1"/>
    <col min="33" max="34" width="9.109375" style="1"/>
  </cols>
  <sheetData>
    <row r="1" spans="1:34" ht="104.4" customHeight="1" thickBot="1" x14ac:dyDescent="0.35">
      <c r="A1" s="4"/>
      <c r="B1" s="27"/>
      <c r="C1" s="5" t="s">
        <v>30</v>
      </c>
      <c r="D1" s="6" t="s">
        <v>31</v>
      </c>
      <c r="E1" s="6" t="s">
        <v>32</v>
      </c>
      <c r="F1" s="6" t="s">
        <v>33</v>
      </c>
      <c r="G1" s="14" t="s">
        <v>34</v>
      </c>
      <c r="H1" s="93"/>
      <c r="I1" s="16" t="s">
        <v>30</v>
      </c>
      <c r="J1" s="12" t="s">
        <v>31</v>
      </c>
      <c r="K1" s="12" t="s">
        <v>32</v>
      </c>
      <c r="L1" s="48" t="s">
        <v>33</v>
      </c>
      <c r="M1" s="15" t="s">
        <v>34</v>
      </c>
      <c r="N1" s="93"/>
      <c r="O1" s="16" t="s">
        <v>30</v>
      </c>
      <c r="P1" s="12" t="s">
        <v>31</v>
      </c>
      <c r="Q1" s="12" t="s">
        <v>32</v>
      </c>
      <c r="R1" s="12" t="s">
        <v>33</v>
      </c>
      <c r="S1" s="15" t="s">
        <v>34</v>
      </c>
      <c r="T1" s="93"/>
      <c r="U1" s="6" t="s">
        <v>30</v>
      </c>
      <c r="V1" s="6" t="s">
        <v>31</v>
      </c>
      <c r="W1" s="6" t="s">
        <v>32</v>
      </c>
      <c r="X1" s="6" t="s">
        <v>33</v>
      </c>
      <c r="Y1" s="14" t="s">
        <v>34</v>
      </c>
      <c r="Z1" s="93"/>
      <c r="AA1" s="6" t="s">
        <v>30</v>
      </c>
      <c r="AB1" s="6" t="s">
        <v>31</v>
      </c>
      <c r="AC1" s="6" t="s">
        <v>32</v>
      </c>
      <c r="AD1" s="6" t="s">
        <v>33</v>
      </c>
      <c r="AE1" s="13" t="s">
        <v>34</v>
      </c>
      <c r="AF1"/>
      <c r="AG1"/>
      <c r="AH1"/>
    </row>
    <row r="2" spans="1:34" ht="4.8" customHeight="1" thickBot="1" x14ac:dyDescent="0.35">
      <c r="A2" s="18"/>
      <c r="B2" s="28"/>
      <c r="C2" s="96"/>
      <c r="D2" s="97"/>
      <c r="E2" s="97"/>
      <c r="F2" s="97"/>
      <c r="G2" s="98"/>
      <c r="H2" s="94"/>
      <c r="I2" s="99"/>
      <c r="J2" s="100"/>
      <c r="K2" s="100"/>
      <c r="L2" s="100"/>
      <c r="M2" s="101"/>
      <c r="N2" s="94"/>
      <c r="O2" s="99"/>
      <c r="P2" s="100"/>
      <c r="Q2" s="100"/>
      <c r="R2" s="100"/>
      <c r="S2" s="101"/>
      <c r="T2" s="94"/>
      <c r="U2" s="100"/>
      <c r="V2" s="100"/>
      <c r="W2" s="100"/>
      <c r="X2" s="100"/>
      <c r="Y2" s="101"/>
      <c r="Z2" s="94"/>
      <c r="AA2" s="100"/>
      <c r="AB2" s="100"/>
      <c r="AC2" s="100"/>
      <c r="AD2" s="100"/>
      <c r="AE2" s="102"/>
      <c r="AF2"/>
      <c r="AG2"/>
      <c r="AH2"/>
    </row>
    <row r="3" spans="1:34" x14ac:dyDescent="0.3">
      <c r="A3" s="20"/>
      <c r="B3" s="32"/>
      <c r="C3" s="88" t="s">
        <v>0</v>
      </c>
      <c r="D3" s="89"/>
      <c r="E3" s="89"/>
      <c r="F3" s="89"/>
      <c r="G3" s="90"/>
      <c r="H3" s="94"/>
      <c r="I3" s="88" t="s">
        <v>10</v>
      </c>
      <c r="J3" s="89"/>
      <c r="K3" s="89"/>
      <c r="L3" s="89"/>
      <c r="M3" s="90"/>
      <c r="N3" s="94"/>
      <c r="O3" s="88" t="s">
        <v>20</v>
      </c>
      <c r="P3" s="89"/>
      <c r="Q3" s="89"/>
      <c r="R3" s="89"/>
      <c r="S3" s="90"/>
      <c r="T3" s="94"/>
      <c r="U3" s="103" t="s">
        <v>0</v>
      </c>
      <c r="V3" s="104"/>
      <c r="W3" s="104"/>
      <c r="X3" s="104"/>
      <c r="Y3" s="105"/>
      <c r="Z3" s="94"/>
      <c r="AA3" s="103" t="s">
        <v>10</v>
      </c>
      <c r="AB3" s="104"/>
      <c r="AC3" s="104"/>
      <c r="AD3" s="104"/>
      <c r="AE3" s="105"/>
      <c r="AF3"/>
      <c r="AG3"/>
      <c r="AH3"/>
    </row>
    <row r="4" spans="1:34" x14ac:dyDescent="0.3">
      <c r="A4" s="21" t="s">
        <v>35</v>
      </c>
      <c r="B4" s="33"/>
      <c r="C4" s="55">
        <v>2</v>
      </c>
      <c r="D4" s="49"/>
      <c r="E4" s="49"/>
      <c r="F4" s="49">
        <v>0</v>
      </c>
      <c r="G4" s="50"/>
      <c r="H4" s="94"/>
      <c r="I4" s="55">
        <v>2</v>
      </c>
      <c r="J4" s="49">
        <v>1</v>
      </c>
      <c r="K4" s="49">
        <v>3</v>
      </c>
      <c r="L4" s="49">
        <v>0</v>
      </c>
      <c r="M4" s="50"/>
      <c r="N4" s="94"/>
      <c r="O4" s="55"/>
      <c r="P4" s="49">
        <v>2</v>
      </c>
      <c r="Q4" s="49"/>
      <c r="R4" s="49">
        <v>0</v>
      </c>
      <c r="S4" s="50">
        <v>4</v>
      </c>
      <c r="T4" s="94"/>
      <c r="U4" s="49">
        <v>1</v>
      </c>
      <c r="V4" s="49">
        <v>2</v>
      </c>
      <c r="W4" s="49"/>
      <c r="X4" s="49">
        <v>0</v>
      </c>
      <c r="Y4" s="50"/>
      <c r="Z4" s="94"/>
      <c r="AA4" s="49">
        <v>1</v>
      </c>
      <c r="AB4" s="49">
        <v>2</v>
      </c>
      <c r="AC4" s="49">
        <v>3</v>
      </c>
      <c r="AD4" s="49">
        <v>0</v>
      </c>
      <c r="AE4" s="63"/>
      <c r="AF4"/>
      <c r="AH4" s="39">
        <f>SUM(C4:G4,I4:M4,O4:S4,U4:Y4,AA4:AE4)</f>
        <v>23</v>
      </c>
    </row>
    <row r="5" spans="1:34" x14ac:dyDescent="0.3">
      <c r="A5" s="19" t="s">
        <v>36</v>
      </c>
      <c r="B5" s="33"/>
      <c r="C5" s="56">
        <v>1</v>
      </c>
      <c r="D5" s="51"/>
      <c r="E5" s="51"/>
      <c r="F5" s="51">
        <v>0</v>
      </c>
      <c r="G5" s="52"/>
      <c r="H5" s="94"/>
      <c r="I5" s="56">
        <v>1</v>
      </c>
      <c r="J5" s="51"/>
      <c r="K5" s="51"/>
      <c r="L5" s="51">
        <v>0</v>
      </c>
      <c r="M5" s="52"/>
      <c r="N5" s="94"/>
      <c r="O5" s="56"/>
      <c r="P5" s="51"/>
      <c r="Q5" s="51"/>
      <c r="R5" s="51">
        <v>0</v>
      </c>
      <c r="S5" s="52">
        <v>1</v>
      </c>
      <c r="T5" s="94"/>
      <c r="U5" s="51"/>
      <c r="V5" s="51">
        <v>1</v>
      </c>
      <c r="W5" s="51"/>
      <c r="X5" s="51">
        <v>0</v>
      </c>
      <c r="Y5" s="52"/>
      <c r="Z5" s="94"/>
      <c r="AA5" s="51"/>
      <c r="AB5" s="51"/>
      <c r="AC5" s="51">
        <v>1</v>
      </c>
      <c r="AD5" s="51">
        <v>0</v>
      </c>
      <c r="AE5" s="64"/>
      <c r="AF5"/>
      <c r="AH5" s="40">
        <f>SUM(C5:G5,I5:M5,O5:S5,U5:Y5,AA5:AE5)</f>
        <v>5</v>
      </c>
    </row>
    <row r="6" spans="1:34" x14ac:dyDescent="0.3">
      <c r="A6" s="19" t="s">
        <v>37</v>
      </c>
      <c r="B6" s="33"/>
      <c r="C6" s="56"/>
      <c r="D6" s="51"/>
      <c r="E6" s="51"/>
      <c r="F6" s="51">
        <v>0</v>
      </c>
      <c r="G6" s="52">
        <v>1</v>
      </c>
      <c r="H6" s="94"/>
      <c r="I6" s="56"/>
      <c r="J6" s="51"/>
      <c r="K6" s="51">
        <v>1</v>
      </c>
      <c r="L6" s="51">
        <v>0</v>
      </c>
      <c r="M6" s="52"/>
      <c r="N6" s="94"/>
      <c r="O6" s="56"/>
      <c r="P6" s="51">
        <v>1</v>
      </c>
      <c r="Q6" s="51"/>
      <c r="R6" s="51">
        <v>0</v>
      </c>
      <c r="S6" s="52"/>
      <c r="T6" s="94"/>
      <c r="U6" s="51">
        <v>1</v>
      </c>
      <c r="V6" s="51"/>
      <c r="W6" s="51"/>
      <c r="X6" s="51">
        <v>0</v>
      </c>
      <c r="Y6" s="52"/>
      <c r="Z6" s="94"/>
      <c r="AA6" s="51"/>
      <c r="AB6" s="51">
        <v>1</v>
      </c>
      <c r="AC6" s="51"/>
      <c r="AD6" s="51">
        <v>0</v>
      </c>
      <c r="AE6" s="64"/>
      <c r="AF6"/>
      <c r="AH6" s="40">
        <f>SUM(C6:G6,I6:M6,O6:S6,U6:Y6,AA6:AE6)</f>
        <v>5</v>
      </c>
    </row>
    <row r="7" spans="1:34" ht="15" thickBot="1" x14ac:dyDescent="0.35">
      <c r="A7" s="19" t="s">
        <v>38</v>
      </c>
      <c r="B7" s="33"/>
      <c r="C7" s="56"/>
      <c r="D7" s="51"/>
      <c r="E7" s="51"/>
      <c r="F7" s="51">
        <v>0</v>
      </c>
      <c r="G7" s="52"/>
      <c r="H7" s="94"/>
      <c r="I7" s="56"/>
      <c r="J7" s="51">
        <v>1</v>
      </c>
      <c r="K7" s="51"/>
      <c r="L7" s="51">
        <v>0</v>
      </c>
      <c r="M7" s="52"/>
      <c r="N7" s="94"/>
      <c r="O7" s="56"/>
      <c r="P7" s="51"/>
      <c r="Q7" s="51"/>
      <c r="R7" s="51">
        <v>0</v>
      </c>
      <c r="S7" s="52">
        <v>1</v>
      </c>
      <c r="T7" s="94"/>
      <c r="U7" s="51"/>
      <c r="V7" s="51"/>
      <c r="W7" s="51">
        <v>1</v>
      </c>
      <c r="X7" s="51">
        <v>0</v>
      </c>
      <c r="Y7" s="52"/>
      <c r="Z7" s="94"/>
      <c r="AA7" s="51">
        <v>1</v>
      </c>
      <c r="AB7" s="51"/>
      <c r="AC7" s="51"/>
      <c r="AD7" s="51">
        <v>0</v>
      </c>
      <c r="AE7" s="64"/>
      <c r="AF7"/>
      <c r="AH7" s="40">
        <f>SUM(C7:G7,I7:M7,O7:S7,U7:Y7,AA7:AE7)</f>
        <v>4</v>
      </c>
    </row>
    <row r="8" spans="1:34" x14ac:dyDescent="0.3">
      <c r="A8" s="20"/>
      <c r="B8" s="32"/>
      <c r="C8" s="88" t="s">
        <v>1</v>
      </c>
      <c r="D8" s="89"/>
      <c r="E8" s="89"/>
      <c r="F8" s="89"/>
      <c r="G8" s="92"/>
      <c r="H8" s="94"/>
      <c r="I8" s="91" t="s">
        <v>11</v>
      </c>
      <c r="J8" s="89"/>
      <c r="K8" s="89"/>
      <c r="L8" s="89"/>
      <c r="M8" s="92"/>
      <c r="N8" s="94"/>
      <c r="O8" s="91" t="s">
        <v>21</v>
      </c>
      <c r="P8" s="89"/>
      <c r="Q8" s="89"/>
      <c r="R8" s="89"/>
      <c r="S8" s="92"/>
      <c r="T8" s="94"/>
      <c r="U8" s="103" t="s">
        <v>1</v>
      </c>
      <c r="V8" s="104"/>
      <c r="W8" s="104"/>
      <c r="X8" s="104"/>
      <c r="Y8" s="105"/>
      <c r="Z8" s="94"/>
      <c r="AA8" s="103" t="s">
        <v>11</v>
      </c>
      <c r="AB8" s="104"/>
      <c r="AC8" s="104"/>
      <c r="AD8" s="104"/>
      <c r="AE8" s="105"/>
      <c r="AF8"/>
      <c r="AH8" s="40"/>
    </row>
    <row r="9" spans="1:34" x14ac:dyDescent="0.3">
      <c r="A9" s="22" t="s">
        <v>35</v>
      </c>
      <c r="B9" s="30"/>
      <c r="C9" s="57">
        <v>3</v>
      </c>
      <c r="D9" s="58"/>
      <c r="E9" s="58"/>
      <c r="F9" s="58">
        <v>0</v>
      </c>
      <c r="G9" s="59"/>
      <c r="H9" s="94"/>
      <c r="I9" s="57">
        <v>3</v>
      </c>
      <c r="J9" s="58">
        <v>1</v>
      </c>
      <c r="K9" s="58">
        <v>2</v>
      </c>
      <c r="L9" s="58">
        <v>0</v>
      </c>
      <c r="M9" s="59"/>
      <c r="N9" s="94"/>
      <c r="O9" s="57">
        <v>1</v>
      </c>
      <c r="P9" s="58">
        <v>6</v>
      </c>
      <c r="Q9" s="58"/>
      <c r="R9" s="58">
        <v>0</v>
      </c>
      <c r="S9" s="59">
        <v>3</v>
      </c>
      <c r="T9" s="94"/>
      <c r="U9" s="58">
        <v>1</v>
      </c>
      <c r="V9" s="58"/>
      <c r="W9" s="58">
        <v>3</v>
      </c>
      <c r="X9" s="58">
        <v>0</v>
      </c>
      <c r="Y9" s="59">
        <v>6</v>
      </c>
      <c r="Z9" s="94"/>
      <c r="AA9" s="58"/>
      <c r="AB9" s="58">
        <v>2</v>
      </c>
      <c r="AC9" s="58">
        <v>1</v>
      </c>
      <c r="AD9" s="58">
        <v>0</v>
      </c>
      <c r="AE9" s="66">
        <v>3</v>
      </c>
      <c r="AF9"/>
      <c r="AH9" s="39">
        <f>SUM(C9:G9,I9:M9,O9:S9,U9:Y9,AA9:AE9)</f>
        <v>35</v>
      </c>
    </row>
    <row r="10" spans="1:34" x14ac:dyDescent="0.3">
      <c r="A10" s="9" t="s">
        <v>36</v>
      </c>
      <c r="B10" s="29"/>
      <c r="C10" s="56">
        <v>1</v>
      </c>
      <c r="D10" s="51"/>
      <c r="E10" s="51"/>
      <c r="F10" s="51">
        <v>0</v>
      </c>
      <c r="G10" s="52"/>
      <c r="H10" s="94"/>
      <c r="I10" s="56">
        <v>1</v>
      </c>
      <c r="J10" s="51"/>
      <c r="K10" s="51"/>
      <c r="L10" s="51">
        <v>0</v>
      </c>
      <c r="M10" s="52"/>
      <c r="N10" s="94"/>
      <c r="O10" s="56"/>
      <c r="P10" s="51">
        <v>1</v>
      </c>
      <c r="Q10" s="51"/>
      <c r="R10" s="51">
        <v>0</v>
      </c>
      <c r="S10" s="52"/>
      <c r="T10" s="94"/>
      <c r="U10" s="51"/>
      <c r="V10" s="51"/>
      <c r="W10" s="51"/>
      <c r="X10" s="51">
        <v>0</v>
      </c>
      <c r="Y10" s="52">
        <v>1</v>
      </c>
      <c r="Z10" s="94"/>
      <c r="AA10" s="51"/>
      <c r="AB10" s="51">
        <v>1</v>
      </c>
      <c r="AC10" s="51"/>
      <c r="AD10" s="51">
        <v>0</v>
      </c>
      <c r="AE10" s="64"/>
      <c r="AF10"/>
      <c r="AH10" s="40">
        <f>SUM(C10:G10,I10:M10,O10:S10,U10:Y10,AA10:AE10)</f>
        <v>5</v>
      </c>
    </row>
    <row r="11" spans="1:34" x14ac:dyDescent="0.3">
      <c r="A11" s="9" t="s">
        <v>37</v>
      </c>
      <c r="B11" s="29"/>
      <c r="C11" s="56">
        <v>1</v>
      </c>
      <c r="D11" s="51"/>
      <c r="E11" s="51"/>
      <c r="F11" s="51">
        <v>0</v>
      </c>
      <c r="G11" s="52"/>
      <c r="H11" s="94"/>
      <c r="I11" s="56"/>
      <c r="J11" s="51"/>
      <c r="K11" s="51">
        <v>1</v>
      </c>
      <c r="L11" s="51">
        <v>0</v>
      </c>
      <c r="M11" s="52"/>
      <c r="N11" s="94"/>
      <c r="O11" s="56"/>
      <c r="P11" s="51">
        <v>1</v>
      </c>
      <c r="Q11" s="51"/>
      <c r="R11" s="51">
        <v>0</v>
      </c>
      <c r="S11" s="52"/>
      <c r="T11" s="94"/>
      <c r="U11" s="51"/>
      <c r="V11" s="51"/>
      <c r="W11" s="51">
        <v>1</v>
      </c>
      <c r="X11" s="51">
        <v>0</v>
      </c>
      <c r="Y11" s="52"/>
      <c r="Z11" s="94"/>
      <c r="AA11" s="51"/>
      <c r="AB11" s="51"/>
      <c r="AC11" s="51"/>
      <c r="AD11" s="51">
        <v>0</v>
      </c>
      <c r="AE11" s="64">
        <v>1</v>
      </c>
      <c r="AF11"/>
      <c r="AH11" s="40">
        <f>SUM(C11:G11,I11:M11,O11:S11,U11:Y11,AA11:AE11)</f>
        <v>5</v>
      </c>
    </row>
    <row r="12" spans="1:34" ht="15" thickBot="1" x14ac:dyDescent="0.35">
      <c r="A12" s="9" t="s">
        <v>38</v>
      </c>
      <c r="B12" s="29"/>
      <c r="C12" s="60"/>
      <c r="D12" s="53"/>
      <c r="E12" s="53">
        <v>1</v>
      </c>
      <c r="F12" s="53">
        <v>0</v>
      </c>
      <c r="G12" s="54"/>
      <c r="H12" s="94"/>
      <c r="I12" s="60"/>
      <c r="J12" s="53">
        <v>1</v>
      </c>
      <c r="K12" s="53"/>
      <c r="L12" s="53">
        <v>0</v>
      </c>
      <c r="M12" s="54"/>
      <c r="N12" s="94"/>
      <c r="O12" s="60"/>
      <c r="P12" s="53"/>
      <c r="Q12" s="53"/>
      <c r="R12" s="53">
        <v>0</v>
      </c>
      <c r="S12" s="54">
        <v>1</v>
      </c>
      <c r="T12" s="94"/>
      <c r="U12" s="51"/>
      <c r="V12" s="51"/>
      <c r="W12" s="51"/>
      <c r="X12" s="51">
        <v>0</v>
      </c>
      <c r="Y12" s="52">
        <v>1</v>
      </c>
      <c r="Z12" s="94"/>
      <c r="AA12" s="51"/>
      <c r="AB12" s="51"/>
      <c r="AC12" s="51"/>
      <c r="AD12" s="51">
        <v>0</v>
      </c>
      <c r="AE12" s="64">
        <v>1</v>
      </c>
      <c r="AF12"/>
      <c r="AH12" s="40">
        <f>SUM(C12:G12,I12:M12,O12:S12,U12:Y12,AA12:AE12)</f>
        <v>5</v>
      </c>
    </row>
    <row r="13" spans="1:34" x14ac:dyDescent="0.3">
      <c r="A13" s="20"/>
      <c r="B13" s="32"/>
      <c r="C13" s="88" t="s">
        <v>2</v>
      </c>
      <c r="D13" s="89"/>
      <c r="E13" s="89"/>
      <c r="F13" s="89"/>
      <c r="G13" s="90"/>
      <c r="H13" s="94"/>
      <c r="I13" s="88" t="s">
        <v>12</v>
      </c>
      <c r="J13" s="89"/>
      <c r="K13" s="89"/>
      <c r="L13" s="89"/>
      <c r="M13" s="90"/>
      <c r="N13" s="94"/>
      <c r="O13" s="88" t="s">
        <v>22</v>
      </c>
      <c r="P13" s="89"/>
      <c r="Q13" s="89"/>
      <c r="R13" s="89"/>
      <c r="S13" s="90"/>
      <c r="T13" s="94"/>
      <c r="U13" s="103" t="s">
        <v>2</v>
      </c>
      <c r="V13" s="104"/>
      <c r="W13" s="104"/>
      <c r="X13" s="104"/>
      <c r="Y13" s="105"/>
      <c r="Z13" s="94"/>
      <c r="AA13" s="103" t="s">
        <v>12</v>
      </c>
      <c r="AB13" s="104"/>
      <c r="AC13" s="104"/>
      <c r="AD13" s="104"/>
      <c r="AE13" s="105"/>
      <c r="AF13"/>
      <c r="AH13" s="40"/>
    </row>
    <row r="14" spans="1:34" ht="15.6" x14ac:dyDescent="0.3">
      <c r="A14" s="23" t="s">
        <v>35</v>
      </c>
      <c r="B14" s="29"/>
      <c r="C14" s="55">
        <v>1</v>
      </c>
      <c r="D14" s="61">
        <v>2</v>
      </c>
      <c r="E14" s="61"/>
      <c r="F14" s="49">
        <v>0</v>
      </c>
      <c r="G14" s="50">
        <v>3</v>
      </c>
      <c r="H14" s="94"/>
      <c r="I14" s="55">
        <v>1</v>
      </c>
      <c r="J14" s="49">
        <v>1</v>
      </c>
      <c r="K14" s="49">
        <v>1</v>
      </c>
      <c r="L14" s="49">
        <v>0</v>
      </c>
      <c r="M14" s="50">
        <v>3</v>
      </c>
      <c r="N14" s="94"/>
      <c r="O14" s="55"/>
      <c r="P14" s="49">
        <v>2</v>
      </c>
      <c r="Q14" s="49"/>
      <c r="R14" s="49">
        <v>0</v>
      </c>
      <c r="S14" s="50">
        <v>4</v>
      </c>
      <c r="T14" s="94"/>
      <c r="U14" s="49">
        <v>0</v>
      </c>
      <c r="V14" s="49">
        <v>0</v>
      </c>
      <c r="W14" s="49">
        <v>0</v>
      </c>
      <c r="X14" s="49">
        <v>0</v>
      </c>
      <c r="Y14" s="63">
        <v>0</v>
      </c>
      <c r="Z14" s="94"/>
      <c r="AA14" s="49">
        <v>1</v>
      </c>
      <c r="AB14" s="49"/>
      <c r="AC14" s="49"/>
      <c r="AD14" s="49">
        <v>0</v>
      </c>
      <c r="AE14" s="63">
        <v>5</v>
      </c>
      <c r="AF14"/>
      <c r="AH14" s="39">
        <f>SUM(C14:G14,I14:M14,O14:S14,U14:Y14,AA14:AE14)</f>
        <v>24</v>
      </c>
    </row>
    <row r="15" spans="1:34" x14ac:dyDescent="0.3">
      <c r="A15" s="9" t="s">
        <v>36</v>
      </c>
      <c r="B15" s="29"/>
      <c r="C15" s="56"/>
      <c r="D15" s="62"/>
      <c r="E15" s="62"/>
      <c r="F15" s="51">
        <v>0</v>
      </c>
      <c r="G15" s="52">
        <v>1</v>
      </c>
      <c r="H15" s="94"/>
      <c r="I15" s="56"/>
      <c r="J15" s="51"/>
      <c r="K15" s="51"/>
      <c r="L15" s="51">
        <v>0</v>
      </c>
      <c r="M15" s="52">
        <v>1</v>
      </c>
      <c r="N15" s="94"/>
      <c r="O15" s="56"/>
      <c r="P15" s="51"/>
      <c r="Q15" s="51"/>
      <c r="R15" s="51">
        <v>0</v>
      </c>
      <c r="S15" s="52">
        <v>1</v>
      </c>
      <c r="T15" s="94"/>
      <c r="U15" s="51">
        <v>0</v>
      </c>
      <c r="V15" s="51">
        <v>0</v>
      </c>
      <c r="W15" s="51">
        <v>0</v>
      </c>
      <c r="X15" s="51">
        <v>0</v>
      </c>
      <c r="Y15" s="64">
        <v>0</v>
      </c>
      <c r="Z15" s="94"/>
      <c r="AA15" s="51"/>
      <c r="AB15" s="51"/>
      <c r="AC15" s="51"/>
      <c r="AD15" s="51">
        <v>0</v>
      </c>
      <c r="AE15" s="64">
        <v>1</v>
      </c>
      <c r="AF15"/>
      <c r="AH15" s="40">
        <f>SUM(C15:G15,I15:M15,O15:S15,U15:Y15,AA15:AE15)</f>
        <v>4</v>
      </c>
    </row>
    <row r="16" spans="1:34" x14ac:dyDescent="0.3">
      <c r="A16" s="9" t="s">
        <v>37</v>
      </c>
      <c r="B16" s="29"/>
      <c r="C16" s="56"/>
      <c r="D16" s="51">
        <v>1</v>
      </c>
      <c r="E16" s="51"/>
      <c r="F16" s="51">
        <v>0</v>
      </c>
      <c r="G16" s="52"/>
      <c r="H16" s="94"/>
      <c r="I16" s="56">
        <v>1</v>
      </c>
      <c r="J16" s="51"/>
      <c r="K16" s="51"/>
      <c r="L16" s="51">
        <v>0</v>
      </c>
      <c r="M16" s="52"/>
      <c r="N16" s="94"/>
      <c r="O16" s="56"/>
      <c r="P16" s="51">
        <v>1</v>
      </c>
      <c r="Q16" s="51"/>
      <c r="R16" s="51">
        <v>0</v>
      </c>
      <c r="S16" s="52"/>
      <c r="T16" s="94"/>
      <c r="U16" s="51">
        <v>0</v>
      </c>
      <c r="V16" s="51">
        <v>0</v>
      </c>
      <c r="W16" s="51">
        <v>0</v>
      </c>
      <c r="X16" s="51">
        <v>0</v>
      </c>
      <c r="Y16" s="64">
        <v>0</v>
      </c>
      <c r="Z16" s="94"/>
      <c r="AA16" s="51"/>
      <c r="AB16" s="51"/>
      <c r="AC16" s="51"/>
      <c r="AD16" s="51">
        <v>0</v>
      </c>
      <c r="AE16" s="64">
        <v>1</v>
      </c>
      <c r="AF16"/>
      <c r="AH16" s="40">
        <f>SUM(C16:G16,I16:M16,O16:S16,U16:Y16,AA16:AE16)</f>
        <v>4</v>
      </c>
    </row>
    <row r="17" spans="1:34" ht="15" thickBot="1" x14ac:dyDescent="0.35">
      <c r="A17" s="9" t="s">
        <v>38</v>
      </c>
      <c r="B17" s="29"/>
      <c r="C17" s="60">
        <v>1</v>
      </c>
      <c r="D17" s="53"/>
      <c r="E17" s="53"/>
      <c r="F17" s="53">
        <v>0</v>
      </c>
      <c r="G17" s="54"/>
      <c r="H17" s="94"/>
      <c r="I17" s="60"/>
      <c r="J17" s="53">
        <v>1</v>
      </c>
      <c r="K17" s="53"/>
      <c r="L17" s="53">
        <v>0</v>
      </c>
      <c r="M17" s="54"/>
      <c r="N17" s="94"/>
      <c r="O17" s="60"/>
      <c r="P17" s="53"/>
      <c r="Q17" s="53"/>
      <c r="R17" s="53">
        <v>0</v>
      </c>
      <c r="S17" s="54">
        <v>1</v>
      </c>
      <c r="T17" s="94"/>
      <c r="U17" s="68">
        <v>0</v>
      </c>
      <c r="V17" s="68">
        <v>0</v>
      </c>
      <c r="W17" s="68">
        <v>0</v>
      </c>
      <c r="X17" s="68">
        <v>0</v>
      </c>
      <c r="Y17" s="70">
        <v>0</v>
      </c>
      <c r="Z17" s="94"/>
      <c r="AA17" s="51">
        <v>1</v>
      </c>
      <c r="AB17" s="51"/>
      <c r="AC17" s="51"/>
      <c r="AD17" s="51">
        <v>0</v>
      </c>
      <c r="AE17" s="64"/>
      <c r="AF17"/>
      <c r="AH17" s="40">
        <f>SUM(C17:G17,I17:M17,O17:S17,U17:Y17,AA17:AE17)</f>
        <v>4</v>
      </c>
    </row>
    <row r="18" spans="1:34" x14ac:dyDescent="0.3">
      <c r="A18" s="20"/>
      <c r="B18" s="32"/>
      <c r="C18" s="88" t="s">
        <v>3</v>
      </c>
      <c r="D18" s="89"/>
      <c r="E18" s="89"/>
      <c r="F18" s="89"/>
      <c r="G18" s="90"/>
      <c r="H18" s="94"/>
      <c r="I18" s="88" t="s">
        <v>13</v>
      </c>
      <c r="J18" s="89"/>
      <c r="K18" s="89"/>
      <c r="L18" s="89"/>
      <c r="M18" s="90"/>
      <c r="N18" s="94"/>
      <c r="O18" s="88" t="s">
        <v>23</v>
      </c>
      <c r="P18" s="89"/>
      <c r="Q18" s="89"/>
      <c r="R18" s="89"/>
      <c r="S18" s="90"/>
      <c r="T18" s="94"/>
      <c r="U18" s="103" t="s">
        <v>3</v>
      </c>
      <c r="V18" s="104"/>
      <c r="W18" s="104"/>
      <c r="X18" s="104"/>
      <c r="Y18" s="105"/>
      <c r="Z18" s="94"/>
      <c r="AA18" s="103" t="s">
        <v>13</v>
      </c>
      <c r="AB18" s="104"/>
      <c r="AC18" s="104"/>
      <c r="AD18" s="104"/>
      <c r="AE18" s="105"/>
      <c r="AF18"/>
      <c r="AH18" s="40"/>
    </row>
    <row r="19" spans="1:34" x14ac:dyDescent="0.3">
      <c r="A19" s="23" t="s">
        <v>35</v>
      </c>
      <c r="B19" s="29"/>
      <c r="C19" s="55"/>
      <c r="D19" s="49">
        <v>3</v>
      </c>
      <c r="E19" s="49">
        <v>1</v>
      </c>
      <c r="F19" s="49">
        <v>0</v>
      </c>
      <c r="G19" s="50">
        <v>2</v>
      </c>
      <c r="H19" s="94"/>
      <c r="I19" s="55">
        <v>1</v>
      </c>
      <c r="J19" s="49"/>
      <c r="K19" s="49">
        <v>3</v>
      </c>
      <c r="L19" s="49">
        <v>0</v>
      </c>
      <c r="M19" s="50">
        <v>2</v>
      </c>
      <c r="N19" s="94"/>
      <c r="O19" s="55">
        <v>3</v>
      </c>
      <c r="P19" s="49"/>
      <c r="Q19" s="49"/>
      <c r="R19" s="49">
        <v>0</v>
      </c>
      <c r="S19" s="50">
        <v>3</v>
      </c>
      <c r="T19" s="94"/>
      <c r="U19" s="49">
        <v>3</v>
      </c>
      <c r="V19" s="49"/>
      <c r="W19" s="49">
        <v>3</v>
      </c>
      <c r="X19" s="49">
        <v>0</v>
      </c>
      <c r="Y19" s="50"/>
      <c r="Z19" s="94"/>
      <c r="AA19" s="49"/>
      <c r="AB19" s="49">
        <v>2</v>
      </c>
      <c r="AC19" s="49"/>
      <c r="AD19" s="49">
        <v>0</v>
      </c>
      <c r="AE19" s="63">
        <v>4</v>
      </c>
      <c r="AF19"/>
      <c r="AH19" s="39">
        <f>SUM(C19:G19,I19:M19,O19:S19,U19:Y19,AA19:AE19)</f>
        <v>30</v>
      </c>
    </row>
    <row r="20" spans="1:34" x14ac:dyDescent="0.3">
      <c r="A20" s="9" t="s">
        <v>36</v>
      </c>
      <c r="B20" s="29"/>
      <c r="C20" s="56"/>
      <c r="D20" s="51">
        <v>1</v>
      </c>
      <c r="E20" s="51"/>
      <c r="F20" s="51">
        <v>0</v>
      </c>
      <c r="G20" s="52"/>
      <c r="H20" s="94"/>
      <c r="I20" s="56"/>
      <c r="J20" s="51"/>
      <c r="K20" s="51">
        <v>1</v>
      </c>
      <c r="L20" s="51">
        <v>0</v>
      </c>
      <c r="M20" s="52"/>
      <c r="N20" s="94"/>
      <c r="O20" s="56">
        <v>1</v>
      </c>
      <c r="P20" s="51"/>
      <c r="Q20" s="51"/>
      <c r="R20" s="51">
        <v>0</v>
      </c>
      <c r="S20" s="52"/>
      <c r="T20" s="94"/>
      <c r="U20" s="51">
        <v>1</v>
      </c>
      <c r="V20" s="51"/>
      <c r="W20" s="51"/>
      <c r="X20" s="51">
        <v>0</v>
      </c>
      <c r="Y20" s="52"/>
      <c r="Z20" s="94"/>
      <c r="AA20" s="51"/>
      <c r="AB20" s="51"/>
      <c r="AC20" s="51"/>
      <c r="AD20" s="51">
        <v>0</v>
      </c>
      <c r="AE20" s="64">
        <v>1</v>
      </c>
      <c r="AF20"/>
      <c r="AH20" s="40">
        <f>SUM(C20:G20,I20:M20,O20:S20,U20:Y20,AA20:AE20)</f>
        <v>5</v>
      </c>
    </row>
    <row r="21" spans="1:34" x14ac:dyDescent="0.3">
      <c r="A21" s="9" t="s">
        <v>37</v>
      </c>
      <c r="B21" s="29"/>
      <c r="C21" s="56"/>
      <c r="D21" s="51"/>
      <c r="E21" s="51"/>
      <c r="F21" s="51">
        <v>0</v>
      </c>
      <c r="G21" s="52">
        <v>1</v>
      </c>
      <c r="H21" s="94"/>
      <c r="I21" s="56"/>
      <c r="J21" s="51"/>
      <c r="K21" s="51"/>
      <c r="L21" s="51">
        <v>0</v>
      </c>
      <c r="M21" s="52">
        <v>1</v>
      </c>
      <c r="N21" s="94"/>
      <c r="O21" s="56"/>
      <c r="P21" s="51"/>
      <c r="Q21" s="51"/>
      <c r="R21" s="51">
        <v>0</v>
      </c>
      <c r="S21" s="52">
        <v>1</v>
      </c>
      <c r="T21" s="94"/>
      <c r="U21" s="51"/>
      <c r="V21" s="51"/>
      <c r="W21" s="51">
        <v>1</v>
      </c>
      <c r="X21" s="51">
        <v>0</v>
      </c>
      <c r="Y21" s="52"/>
      <c r="Z21" s="94"/>
      <c r="AA21" s="51"/>
      <c r="AB21" s="51">
        <v>1</v>
      </c>
      <c r="AC21" s="51"/>
      <c r="AD21" s="51">
        <v>0</v>
      </c>
      <c r="AE21" s="64"/>
      <c r="AF21"/>
      <c r="AH21" s="40">
        <f>SUM(C21:G21,I21:M21,O21:S21,U21:Y21,AA21:AE21)</f>
        <v>5</v>
      </c>
    </row>
    <row r="22" spans="1:34" ht="15" thickBot="1" x14ac:dyDescent="0.35">
      <c r="A22" s="9" t="s">
        <v>38</v>
      </c>
      <c r="B22" s="29"/>
      <c r="C22" s="60"/>
      <c r="D22" s="53"/>
      <c r="E22" s="53">
        <v>1</v>
      </c>
      <c r="F22" s="53">
        <v>0</v>
      </c>
      <c r="G22" s="54"/>
      <c r="H22" s="94"/>
      <c r="I22" s="60">
        <v>1</v>
      </c>
      <c r="J22" s="53"/>
      <c r="K22" s="53"/>
      <c r="L22" s="53">
        <v>0</v>
      </c>
      <c r="M22" s="54"/>
      <c r="N22" s="94"/>
      <c r="O22" s="60"/>
      <c r="P22" s="53"/>
      <c r="Q22" s="53"/>
      <c r="R22" s="53">
        <v>0</v>
      </c>
      <c r="S22" s="54">
        <v>1</v>
      </c>
      <c r="T22" s="94"/>
      <c r="U22" s="53"/>
      <c r="V22" s="53"/>
      <c r="W22" s="53">
        <v>1</v>
      </c>
      <c r="X22" s="53">
        <v>0</v>
      </c>
      <c r="Y22" s="54"/>
      <c r="Z22" s="94"/>
      <c r="AA22" s="53"/>
      <c r="AB22" s="53"/>
      <c r="AC22" s="53"/>
      <c r="AD22" s="53">
        <v>0</v>
      </c>
      <c r="AE22" s="65">
        <v>1</v>
      </c>
      <c r="AF22"/>
      <c r="AH22" s="40">
        <f>SUM(C22:G22,I22:M22,O22:S22,U22:Y22,AA22:AE22)</f>
        <v>5</v>
      </c>
    </row>
    <row r="23" spans="1:34" x14ac:dyDescent="0.3">
      <c r="A23" s="20"/>
      <c r="B23" s="32"/>
      <c r="C23" s="88" t="s">
        <v>4</v>
      </c>
      <c r="D23" s="89"/>
      <c r="E23" s="89"/>
      <c r="F23" s="89"/>
      <c r="G23" s="90"/>
      <c r="H23" s="94"/>
      <c r="I23" s="88" t="s">
        <v>14</v>
      </c>
      <c r="J23" s="89"/>
      <c r="K23" s="89"/>
      <c r="L23" s="89"/>
      <c r="M23" s="90"/>
      <c r="N23" s="94"/>
      <c r="O23" s="88" t="s">
        <v>24</v>
      </c>
      <c r="P23" s="89"/>
      <c r="Q23" s="89"/>
      <c r="R23" s="89"/>
      <c r="S23" s="90"/>
      <c r="T23" s="94"/>
      <c r="U23" s="103" t="s">
        <v>4</v>
      </c>
      <c r="V23" s="104"/>
      <c r="W23" s="104"/>
      <c r="X23" s="104"/>
      <c r="Y23" s="105"/>
      <c r="Z23" s="94"/>
      <c r="AA23" s="103" t="s">
        <v>14</v>
      </c>
      <c r="AB23" s="104"/>
      <c r="AC23" s="104"/>
      <c r="AD23" s="104"/>
      <c r="AE23" s="105"/>
      <c r="AF23"/>
      <c r="AH23" s="40"/>
    </row>
    <row r="24" spans="1:34" x14ac:dyDescent="0.3">
      <c r="A24" s="23" t="s">
        <v>35</v>
      </c>
      <c r="B24" s="29"/>
      <c r="C24" s="55">
        <v>2</v>
      </c>
      <c r="D24" s="49"/>
      <c r="E24" s="49">
        <v>4</v>
      </c>
      <c r="F24" s="49">
        <v>0</v>
      </c>
      <c r="G24" s="50"/>
      <c r="H24" s="94"/>
      <c r="I24" s="55">
        <v>1</v>
      </c>
      <c r="J24" s="49">
        <v>3</v>
      </c>
      <c r="K24" s="49">
        <v>2</v>
      </c>
      <c r="L24" s="49">
        <v>0</v>
      </c>
      <c r="M24" s="50"/>
      <c r="N24" s="94"/>
      <c r="O24" s="55"/>
      <c r="P24" s="49"/>
      <c r="Q24" s="49">
        <v>2</v>
      </c>
      <c r="R24" s="49">
        <v>0</v>
      </c>
      <c r="S24" s="50">
        <v>1</v>
      </c>
      <c r="T24" s="94"/>
      <c r="U24" s="49"/>
      <c r="V24" s="49">
        <v>1</v>
      </c>
      <c r="W24" s="49">
        <v>5</v>
      </c>
      <c r="X24" s="49">
        <v>0</v>
      </c>
      <c r="Y24" s="50"/>
      <c r="Z24" s="94"/>
      <c r="AA24" s="49"/>
      <c r="AB24" s="49"/>
      <c r="AC24" s="49">
        <v>2</v>
      </c>
      <c r="AD24" s="49">
        <v>0</v>
      </c>
      <c r="AE24" s="63">
        <v>1</v>
      </c>
      <c r="AF24"/>
      <c r="AH24" s="39">
        <f>SUM(C24:G24,I24:M24,O24:S24,U24:Y24,AA24:AE24)</f>
        <v>24</v>
      </c>
    </row>
    <row r="25" spans="1:34" x14ac:dyDescent="0.3">
      <c r="A25" s="9" t="s">
        <v>36</v>
      </c>
      <c r="B25" s="29"/>
      <c r="C25" s="56"/>
      <c r="D25" s="51"/>
      <c r="E25" s="51">
        <v>1</v>
      </c>
      <c r="F25" s="51">
        <v>0</v>
      </c>
      <c r="G25" s="52"/>
      <c r="H25" s="94"/>
      <c r="I25" s="56"/>
      <c r="J25" s="51">
        <v>1</v>
      </c>
      <c r="K25" s="51"/>
      <c r="L25" s="51">
        <v>0</v>
      </c>
      <c r="M25" s="52"/>
      <c r="N25" s="94"/>
      <c r="O25" s="56"/>
      <c r="P25" s="51"/>
      <c r="Q25" s="51">
        <v>1</v>
      </c>
      <c r="R25" s="51">
        <v>0</v>
      </c>
      <c r="S25" s="52"/>
      <c r="T25" s="94"/>
      <c r="U25" s="51"/>
      <c r="V25" s="51"/>
      <c r="W25" s="51">
        <v>1</v>
      </c>
      <c r="X25" s="51">
        <v>0</v>
      </c>
      <c r="Y25" s="52"/>
      <c r="Z25" s="94"/>
      <c r="AA25" s="51"/>
      <c r="AB25" s="51"/>
      <c r="AC25" s="51">
        <v>1</v>
      </c>
      <c r="AD25" s="51">
        <v>0</v>
      </c>
      <c r="AE25" s="64"/>
      <c r="AF25"/>
      <c r="AH25" s="40">
        <f>SUM(C25:G25,I25:M25,O25:S25,U25:Y25,AA25:AE25)</f>
        <v>5</v>
      </c>
    </row>
    <row r="26" spans="1:34" x14ac:dyDescent="0.3">
      <c r="A26" s="9" t="s">
        <v>37</v>
      </c>
      <c r="B26" s="29"/>
      <c r="C26" s="56">
        <v>1</v>
      </c>
      <c r="D26" s="51"/>
      <c r="E26" s="51"/>
      <c r="F26" s="51">
        <v>0</v>
      </c>
      <c r="G26" s="52"/>
      <c r="H26" s="94"/>
      <c r="I26" s="56"/>
      <c r="J26" s="51"/>
      <c r="K26" s="51">
        <v>1</v>
      </c>
      <c r="L26" s="51">
        <v>0</v>
      </c>
      <c r="M26" s="52"/>
      <c r="N26" s="94"/>
      <c r="O26" s="56"/>
      <c r="P26" s="51"/>
      <c r="Q26" s="51"/>
      <c r="R26" s="51">
        <v>0</v>
      </c>
      <c r="S26" s="52">
        <v>1</v>
      </c>
      <c r="T26" s="94"/>
      <c r="U26" s="51"/>
      <c r="V26" s="51"/>
      <c r="W26" s="51">
        <v>1</v>
      </c>
      <c r="X26" s="51">
        <v>0</v>
      </c>
      <c r="Y26" s="52"/>
      <c r="Z26" s="94"/>
      <c r="AA26" s="51"/>
      <c r="AB26" s="51"/>
      <c r="AC26" s="51"/>
      <c r="AD26" s="51">
        <v>0</v>
      </c>
      <c r="AE26" s="64">
        <v>1</v>
      </c>
      <c r="AF26"/>
      <c r="AH26" s="40">
        <f>SUM(C26:G26,I26:M26,O26:S26,U26:Y26,AA26:AE26)</f>
        <v>5</v>
      </c>
    </row>
    <row r="27" spans="1:34" ht="15" thickBot="1" x14ac:dyDescent="0.35">
      <c r="A27" s="9" t="s">
        <v>38</v>
      </c>
      <c r="B27" s="29"/>
      <c r="C27" s="60"/>
      <c r="D27" s="53"/>
      <c r="E27" s="53">
        <v>1</v>
      </c>
      <c r="F27" s="53">
        <v>0</v>
      </c>
      <c r="G27" s="54"/>
      <c r="H27" s="94"/>
      <c r="I27" s="60">
        <v>1</v>
      </c>
      <c r="J27" s="53"/>
      <c r="K27" s="53"/>
      <c r="L27" s="53">
        <v>0</v>
      </c>
      <c r="M27" s="54"/>
      <c r="N27" s="94"/>
      <c r="O27" s="60"/>
      <c r="P27" s="53"/>
      <c r="Q27" s="53"/>
      <c r="R27" s="53">
        <v>0</v>
      </c>
      <c r="S27" s="54"/>
      <c r="T27" s="94"/>
      <c r="U27" s="53"/>
      <c r="V27" s="53">
        <v>1</v>
      </c>
      <c r="W27" s="53"/>
      <c r="X27" s="53">
        <v>0</v>
      </c>
      <c r="Y27" s="54"/>
      <c r="Z27" s="94"/>
      <c r="AA27" s="53"/>
      <c r="AB27" s="53">
        <v>1</v>
      </c>
      <c r="AC27" s="53"/>
      <c r="AD27" s="53">
        <v>0</v>
      </c>
      <c r="AE27" s="65"/>
      <c r="AF27"/>
      <c r="AH27" s="40">
        <f>SUM(C27:G27,I27:M27,O27:S27,U27:Y27,AA27:AE27)</f>
        <v>4</v>
      </c>
    </row>
    <row r="28" spans="1:34" x14ac:dyDescent="0.3">
      <c r="A28" s="20"/>
      <c r="B28" s="32"/>
      <c r="C28" s="88" t="s">
        <v>5</v>
      </c>
      <c r="D28" s="89"/>
      <c r="E28" s="89"/>
      <c r="F28" s="89"/>
      <c r="G28" s="90"/>
      <c r="H28" s="94"/>
      <c r="I28" s="88" t="s">
        <v>15</v>
      </c>
      <c r="J28" s="89"/>
      <c r="K28" s="89"/>
      <c r="L28" s="89"/>
      <c r="M28" s="90"/>
      <c r="N28" s="94"/>
      <c r="O28" s="88" t="s">
        <v>25</v>
      </c>
      <c r="P28" s="89"/>
      <c r="Q28" s="89"/>
      <c r="R28" s="89"/>
      <c r="S28" s="90"/>
      <c r="T28" s="94"/>
      <c r="U28" s="103" t="s">
        <v>5</v>
      </c>
      <c r="V28" s="104"/>
      <c r="W28" s="104"/>
      <c r="X28" s="104"/>
      <c r="Y28" s="105"/>
      <c r="Z28" s="94"/>
      <c r="AA28" s="103" t="s">
        <v>15</v>
      </c>
      <c r="AB28" s="104"/>
      <c r="AC28" s="104"/>
      <c r="AD28" s="104"/>
      <c r="AE28" s="105"/>
      <c r="AF28"/>
      <c r="AH28" s="40"/>
    </row>
    <row r="29" spans="1:34" x14ac:dyDescent="0.3">
      <c r="A29" s="23" t="s">
        <v>35</v>
      </c>
      <c r="B29" s="29"/>
      <c r="C29" s="55">
        <v>2</v>
      </c>
      <c r="D29" s="49"/>
      <c r="E29" s="49"/>
      <c r="F29" s="49">
        <v>0</v>
      </c>
      <c r="G29" s="50">
        <v>1</v>
      </c>
      <c r="H29" s="94"/>
      <c r="I29" s="55">
        <v>3</v>
      </c>
      <c r="J29" s="49"/>
      <c r="K29" s="49">
        <v>2</v>
      </c>
      <c r="L29" s="49">
        <v>0</v>
      </c>
      <c r="M29" s="50">
        <v>1</v>
      </c>
      <c r="N29" s="94"/>
      <c r="O29" s="49">
        <v>0</v>
      </c>
      <c r="P29" s="49">
        <v>0</v>
      </c>
      <c r="Q29" s="49">
        <v>0</v>
      </c>
      <c r="R29" s="49">
        <v>0</v>
      </c>
      <c r="S29" s="63">
        <v>0</v>
      </c>
      <c r="T29" s="94"/>
      <c r="U29" s="49">
        <v>1</v>
      </c>
      <c r="V29" s="49">
        <v>3</v>
      </c>
      <c r="W29" s="49">
        <v>2</v>
      </c>
      <c r="X29" s="49">
        <v>0</v>
      </c>
      <c r="Y29" s="50"/>
      <c r="Z29" s="94"/>
      <c r="AA29" s="49">
        <v>3</v>
      </c>
      <c r="AB29" s="49"/>
      <c r="AC29" s="49">
        <v>3</v>
      </c>
      <c r="AD29" s="49">
        <v>0</v>
      </c>
      <c r="AE29" s="63"/>
      <c r="AF29"/>
      <c r="AH29" s="39">
        <f>SUM(C29:G29,I29:M29,O29:S29,U29:Y29,AA29:AE29)</f>
        <v>21</v>
      </c>
    </row>
    <row r="30" spans="1:34" x14ac:dyDescent="0.3">
      <c r="A30" s="9" t="s">
        <v>36</v>
      </c>
      <c r="B30" s="29"/>
      <c r="C30" s="56">
        <v>1</v>
      </c>
      <c r="D30" s="51"/>
      <c r="E30" s="51"/>
      <c r="F30" s="51">
        <v>0</v>
      </c>
      <c r="G30" s="52"/>
      <c r="H30" s="94"/>
      <c r="I30" s="56">
        <v>1</v>
      </c>
      <c r="J30" s="51"/>
      <c r="K30" s="51"/>
      <c r="L30" s="51">
        <v>0</v>
      </c>
      <c r="M30" s="52"/>
      <c r="N30" s="94"/>
      <c r="O30" s="51">
        <v>0</v>
      </c>
      <c r="P30" s="51">
        <v>0</v>
      </c>
      <c r="Q30" s="51">
        <v>0</v>
      </c>
      <c r="R30" s="51">
        <v>0</v>
      </c>
      <c r="S30" s="64">
        <v>0</v>
      </c>
      <c r="T30" s="94"/>
      <c r="U30" s="51"/>
      <c r="V30" s="51">
        <v>1</v>
      </c>
      <c r="W30" s="51"/>
      <c r="X30" s="51">
        <v>0</v>
      </c>
      <c r="Y30" s="52"/>
      <c r="Z30" s="94"/>
      <c r="AA30" s="51"/>
      <c r="AB30" s="51"/>
      <c r="AC30" s="51">
        <v>1</v>
      </c>
      <c r="AD30" s="51">
        <v>0</v>
      </c>
      <c r="AE30" s="64"/>
      <c r="AF30"/>
      <c r="AH30" s="40">
        <f>SUM(C30:G30,I30:M30,O30:S30,U30:Y30,AA30:AE30)</f>
        <v>4</v>
      </c>
    </row>
    <row r="31" spans="1:34" x14ac:dyDescent="0.3">
      <c r="A31" s="9" t="s">
        <v>37</v>
      </c>
      <c r="B31" s="29"/>
      <c r="C31" s="56"/>
      <c r="D31" s="51"/>
      <c r="E31" s="51"/>
      <c r="F31" s="51">
        <v>0</v>
      </c>
      <c r="G31" s="52">
        <v>1</v>
      </c>
      <c r="H31" s="94"/>
      <c r="I31" s="56"/>
      <c r="J31" s="51"/>
      <c r="K31" s="51">
        <v>1</v>
      </c>
      <c r="L31" s="51">
        <v>0</v>
      </c>
      <c r="M31" s="52"/>
      <c r="N31" s="94"/>
      <c r="O31" s="51">
        <v>0</v>
      </c>
      <c r="P31" s="51">
        <v>0</v>
      </c>
      <c r="Q31" s="51">
        <v>0</v>
      </c>
      <c r="R31" s="51">
        <v>0</v>
      </c>
      <c r="S31" s="64">
        <v>0</v>
      </c>
      <c r="T31" s="94"/>
      <c r="U31" s="51"/>
      <c r="V31" s="51"/>
      <c r="W31" s="51">
        <v>1</v>
      </c>
      <c r="X31" s="51">
        <v>0</v>
      </c>
      <c r="Y31" s="52"/>
      <c r="Z31" s="94"/>
      <c r="AA31" s="51">
        <v>1</v>
      </c>
      <c r="AB31" s="51"/>
      <c r="AC31" s="51"/>
      <c r="AD31" s="51">
        <v>0</v>
      </c>
      <c r="AE31" s="64"/>
      <c r="AF31"/>
      <c r="AH31" s="40">
        <f>SUM(C31:G31,I31:M31,O31:S31,U31:Y31,AA31:AE31)</f>
        <v>4</v>
      </c>
    </row>
    <row r="32" spans="1:34" ht="15" thickBot="1" x14ac:dyDescent="0.35">
      <c r="A32" s="24" t="s">
        <v>38</v>
      </c>
      <c r="B32" s="30"/>
      <c r="C32" s="60"/>
      <c r="D32" s="53"/>
      <c r="E32" s="53">
        <v>1</v>
      </c>
      <c r="F32" s="53">
        <v>0</v>
      </c>
      <c r="G32" s="54"/>
      <c r="H32" s="94"/>
      <c r="I32" s="60"/>
      <c r="J32" s="53"/>
      <c r="K32" s="53"/>
      <c r="L32" s="53">
        <v>0</v>
      </c>
      <c r="M32" s="54">
        <v>1</v>
      </c>
      <c r="N32" s="94"/>
      <c r="O32" s="68">
        <v>0</v>
      </c>
      <c r="P32" s="68">
        <v>0</v>
      </c>
      <c r="Q32" s="68">
        <v>0</v>
      </c>
      <c r="R32" s="68">
        <v>0</v>
      </c>
      <c r="S32" s="70">
        <v>0</v>
      </c>
      <c r="T32" s="94"/>
      <c r="U32" s="53">
        <v>1</v>
      </c>
      <c r="V32" s="53"/>
      <c r="W32" s="53"/>
      <c r="X32" s="53">
        <v>0</v>
      </c>
      <c r="Y32" s="54"/>
      <c r="Z32" s="94"/>
      <c r="AA32" s="53">
        <v>1</v>
      </c>
      <c r="AB32" s="53"/>
      <c r="AC32" s="53"/>
      <c r="AD32" s="53">
        <v>0</v>
      </c>
      <c r="AE32" s="65"/>
      <c r="AF32"/>
      <c r="AH32" s="40">
        <f>SUM(C32:G32,I32:M32,O32:S32,U32:Y32,AA32:AE32)</f>
        <v>4</v>
      </c>
    </row>
    <row r="33" spans="1:34" ht="14.4" customHeight="1" x14ac:dyDescent="0.3">
      <c r="A33" s="25"/>
      <c r="B33" s="29"/>
      <c r="C33" s="88" t="s">
        <v>6</v>
      </c>
      <c r="D33" s="89"/>
      <c r="E33" s="89"/>
      <c r="F33" s="89"/>
      <c r="G33" s="90"/>
      <c r="H33" s="94"/>
      <c r="I33" s="88" t="s">
        <v>16</v>
      </c>
      <c r="J33" s="89"/>
      <c r="K33" s="89"/>
      <c r="L33" s="89"/>
      <c r="M33" s="90"/>
      <c r="N33" s="94"/>
      <c r="O33" s="88" t="s">
        <v>26</v>
      </c>
      <c r="P33" s="89"/>
      <c r="Q33" s="89"/>
      <c r="R33" s="89"/>
      <c r="S33" s="90"/>
      <c r="T33" s="94"/>
      <c r="U33" s="103" t="s">
        <v>6</v>
      </c>
      <c r="V33" s="104"/>
      <c r="W33" s="104"/>
      <c r="X33" s="104"/>
      <c r="Y33" s="105"/>
      <c r="Z33" s="94"/>
      <c r="AA33" s="103" t="s">
        <v>16</v>
      </c>
      <c r="AB33" s="104"/>
      <c r="AC33" s="104"/>
      <c r="AD33" s="104"/>
      <c r="AE33" s="105"/>
      <c r="AF33"/>
      <c r="AH33" s="40"/>
    </row>
    <row r="34" spans="1:34" x14ac:dyDescent="0.3">
      <c r="A34" s="23" t="s">
        <v>35</v>
      </c>
      <c r="B34" s="29"/>
      <c r="C34" s="55"/>
      <c r="D34" s="49"/>
      <c r="E34" s="49">
        <v>4</v>
      </c>
      <c r="F34" s="49">
        <v>0</v>
      </c>
      <c r="G34" s="50">
        <v>2</v>
      </c>
      <c r="H34" s="94"/>
      <c r="I34" s="55">
        <v>3</v>
      </c>
      <c r="J34" s="49">
        <v>2</v>
      </c>
      <c r="K34" s="49"/>
      <c r="L34" s="49">
        <v>0</v>
      </c>
      <c r="M34" s="50">
        <v>1</v>
      </c>
      <c r="N34" s="94"/>
      <c r="O34" s="49">
        <v>0</v>
      </c>
      <c r="P34" s="49">
        <v>0</v>
      </c>
      <c r="Q34" s="49">
        <v>0</v>
      </c>
      <c r="R34" s="49">
        <v>0</v>
      </c>
      <c r="S34" s="63">
        <v>0</v>
      </c>
      <c r="T34" s="94"/>
      <c r="U34" s="49">
        <v>1</v>
      </c>
      <c r="V34" s="49"/>
      <c r="W34" s="49">
        <v>2</v>
      </c>
      <c r="X34" s="49">
        <v>0</v>
      </c>
      <c r="Y34" s="50"/>
      <c r="Z34" s="94"/>
      <c r="AA34" s="49">
        <v>0</v>
      </c>
      <c r="AB34" s="49">
        <v>0</v>
      </c>
      <c r="AC34" s="49">
        <v>0</v>
      </c>
      <c r="AD34" s="49">
        <v>0</v>
      </c>
      <c r="AE34" s="63">
        <v>0</v>
      </c>
      <c r="AF34"/>
      <c r="AH34" s="39">
        <f>SUM(C34:G34,I34:M34,O34:S34,U34:Y34,AA34:AE34)</f>
        <v>15</v>
      </c>
    </row>
    <row r="35" spans="1:34" x14ac:dyDescent="0.3">
      <c r="A35" s="9" t="s">
        <v>36</v>
      </c>
      <c r="B35" s="29"/>
      <c r="C35" s="56"/>
      <c r="D35" s="51"/>
      <c r="E35" s="51">
        <v>1</v>
      </c>
      <c r="F35" s="51">
        <v>0</v>
      </c>
      <c r="G35" s="52"/>
      <c r="H35" s="94"/>
      <c r="I35" s="56">
        <v>1</v>
      </c>
      <c r="J35" s="51"/>
      <c r="K35" s="51"/>
      <c r="L35" s="51">
        <v>0</v>
      </c>
      <c r="M35" s="52"/>
      <c r="N35" s="94"/>
      <c r="O35" s="51">
        <v>0</v>
      </c>
      <c r="P35" s="51">
        <v>0</v>
      </c>
      <c r="Q35" s="51">
        <v>0</v>
      </c>
      <c r="R35" s="51">
        <v>0</v>
      </c>
      <c r="S35" s="64">
        <v>0</v>
      </c>
      <c r="T35" s="94"/>
      <c r="U35" s="51"/>
      <c r="V35" s="51"/>
      <c r="W35" s="51">
        <v>1</v>
      </c>
      <c r="X35" s="51">
        <v>0</v>
      </c>
      <c r="Y35" s="52"/>
      <c r="Z35" s="94"/>
      <c r="AA35" s="51">
        <v>0</v>
      </c>
      <c r="AB35" s="51">
        <v>0</v>
      </c>
      <c r="AC35" s="51">
        <v>0</v>
      </c>
      <c r="AD35" s="51">
        <v>0</v>
      </c>
      <c r="AE35" s="64">
        <v>0</v>
      </c>
      <c r="AF35"/>
      <c r="AH35" s="40">
        <f>SUM(C35:G35,I35:M35,O35:S35,U35:Y35,AA35:AE35)</f>
        <v>3</v>
      </c>
    </row>
    <row r="36" spans="1:34" x14ac:dyDescent="0.3">
      <c r="A36" s="9" t="s">
        <v>37</v>
      </c>
      <c r="B36" s="29"/>
      <c r="C36" s="56"/>
      <c r="D36" s="51"/>
      <c r="E36" s="51"/>
      <c r="F36" s="51">
        <v>0</v>
      </c>
      <c r="G36" s="52">
        <v>1</v>
      </c>
      <c r="H36" s="94"/>
      <c r="I36" s="56"/>
      <c r="J36" s="51">
        <v>1</v>
      </c>
      <c r="K36" s="51"/>
      <c r="L36" s="51">
        <v>0</v>
      </c>
      <c r="M36" s="52"/>
      <c r="N36" s="94"/>
      <c r="O36" s="51">
        <v>0</v>
      </c>
      <c r="P36" s="51">
        <v>0</v>
      </c>
      <c r="Q36" s="51">
        <v>0</v>
      </c>
      <c r="R36" s="51">
        <v>0</v>
      </c>
      <c r="S36" s="64">
        <v>0</v>
      </c>
      <c r="T36" s="94"/>
      <c r="U36" s="51">
        <v>1</v>
      </c>
      <c r="V36" s="51"/>
      <c r="W36" s="51"/>
      <c r="X36" s="51">
        <v>0</v>
      </c>
      <c r="Y36" s="52"/>
      <c r="Z36" s="94"/>
      <c r="AA36" s="51">
        <v>0</v>
      </c>
      <c r="AB36" s="51">
        <v>0</v>
      </c>
      <c r="AC36" s="51">
        <v>0</v>
      </c>
      <c r="AD36" s="51">
        <v>0</v>
      </c>
      <c r="AE36" s="64">
        <v>0</v>
      </c>
      <c r="AF36"/>
      <c r="AH36" s="40">
        <f>SUM(C36:G36,I36:M36,O36:S36,U36:Y36,AA36:AE36)</f>
        <v>3</v>
      </c>
    </row>
    <row r="37" spans="1:34" ht="15" thickBot="1" x14ac:dyDescent="0.35">
      <c r="A37" s="24" t="s">
        <v>38</v>
      </c>
      <c r="B37" s="30"/>
      <c r="C37" s="60"/>
      <c r="D37" s="53"/>
      <c r="E37" s="53">
        <v>1</v>
      </c>
      <c r="F37" s="53">
        <v>0</v>
      </c>
      <c r="G37" s="54"/>
      <c r="H37" s="94"/>
      <c r="I37" s="60"/>
      <c r="J37" s="53"/>
      <c r="K37" s="53"/>
      <c r="L37" s="53">
        <v>0</v>
      </c>
      <c r="M37" s="54">
        <v>1</v>
      </c>
      <c r="N37" s="94"/>
      <c r="O37" s="68">
        <v>0</v>
      </c>
      <c r="P37" s="68">
        <v>0</v>
      </c>
      <c r="Q37" s="68">
        <v>0</v>
      </c>
      <c r="R37" s="68">
        <v>0</v>
      </c>
      <c r="S37" s="70">
        <v>0</v>
      </c>
      <c r="T37" s="94"/>
      <c r="U37" s="53"/>
      <c r="V37" s="53"/>
      <c r="W37" s="53"/>
      <c r="X37" s="53">
        <v>0</v>
      </c>
      <c r="Y37" s="54">
        <v>1</v>
      </c>
      <c r="Z37" s="94"/>
      <c r="AA37" s="68">
        <v>0</v>
      </c>
      <c r="AB37" s="68">
        <v>0</v>
      </c>
      <c r="AC37" s="68">
        <v>0</v>
      </c>
      <c r="AD37" s="68">
        <v>0</v>
      </c>
      <c r="AE37" s="70">
        <v>0</v>
      </c>
      <c r="AF37"/>
      <c r="AH37" s="40">
        <f>SUM(C37:G37,I37:M37,O37:S37,U37:Y37,AA37:AE37)</f>
        <v>3</v>
      </c>
    </row>
    <row r="38" spans="1:34" x14ac:dyDescent="0.3">
      <c r="A38" s="25"/>
      <c r="B38" s="29"/>
      <c r="C38" s="88" t="s">
        <v>7</v>
      </c>
      <c r="D38" s="89"/>
      <c r="E38" s="89"/>
      <c r="F38" s="89"/>
      <c r="G38" s="90"/>
      <c r="H38" s="94"/>
      <c r="I38" s="88" t="s">
        <v>17</v>
      </c>
      <c r="J38" s="89"/>
      <c r="K38" s="89"/>
      <c r="L38" s="89"/>
      <c r="M38" s="90"/>
      <c r="N38" s="94"/>
      <c r="O38" s="88" t="s">
        <v>27</v>
      </c>
      <c r="P38" s="89"/>
      <c r="Q38" s="89"/>
      <c r="R38" s="89"/>
      <c r="S38" s="90"/>
      <c r="T38" s="94"/>
      <c r="U38" s="103" t="s">
        <v>7</v>
      </c>
      <c r="V38" s="104"/>
      <c r="W38" s="104"/>
      <c r="X38" s="104"/>
      <c r="Y38" s="105"/>
      <c r="Z38" s="94"/>
      <c r="AA38" s="103" t="s">
        <v>17</v>
      </c>
      <c r="AB38" s="104"/>
      <c r="AC38" s="104"/>
      <c r="AD38" s="104"/>
      <c r="AE38" s="105"/>
      <c r="AF38"/>
      <c r="AH38" s="40"/>
    </row>
    <row r="39" spans="1:34" x14ac:dyDescent="0.3">
      <c r="A39" s="23" t="s">
        <v>35</v>
      </c>
      <c r="B39" s="29"/>
      <c r="C39" s="55">
        <v>3</v>
      </c>
      <c r="D39" s="49"/>
      <c r="E39" s="49">
        <v>1</v>
      </c>
      <c r="F39" s="49">
        <v>0</v>
      </c>
      <c r="G39" s="50">
        <v>2</v>
      </c>
      <c r="H39" s="94"/>
      <c r="I39" s="55">
        <v>2</v>
      </c>
      <c r="J39" s="49">
        <v>1</v>
      </c>
      <c r="K39" s="49">
        <v>3</v>
      </c>
      <c r="L39" s="49">
        <v>0</v>
      </c>
      <c r="M39" s="50"/>
      <c r="N39" s="94"/>
      <c r="O39" s="49">
        <v>0</v>
      </c>
      <c r="P39" s="49">
        <v>0</v>
      </c>
      <c r="Q39" s="49">
        <v>0</v>
      </c>
      <c r="R39" s="49">
        <v>0</v>
      </c>
      <c r="S39" s="63">
        <v>0</v>
      </c>
      <c r="T39" s="94"/>
      <c r="U39" s="49">
        <v>2</v>
      </c>
      <c r="V39" s="49">
        <v>3</v>
      </c>
      <c r="W39" s="49"/>
      <c r="X39" s="49">
        <v>0</v>
      </c>
      <c r="Y39" s="50">
        <v>1</v>
      </c>
      <c r="Z39" s="94"/>
      <c r="AA39" s="49">
        <v>0</v>
      </c>
      <c r="AB39" s="49">
        <v>0</v>
      </c>
      <c r="AC39" s="49">
        <v>0</v>
      </c>
      <c r="AD39" s="49">
        <v>0</v>
      </c>
      <c r="AE39" s="63">
        <v>0</v>
      </c>
      <c r="AF39"/>
      <c r="AH39" s="39">
        <f>SUM(C39:G39,I39:M39,O39:S39,U39:Y39,AA39:AE39)</f>
        <v>18</v>
      </c>
    </row>
    <row r="40" spans="1:34" x14ac:dyDescent="0.3">
      <c r="A40" s="9" t="s">
        <v>36</v>
      </c>
      <c r="B40" s="29"/>
      <c r="C40" s="56">
        <v>1</v>
      </c>
      <c r="D40" s="51"/>
      <c r="E40" s="51"/>
      <c r="F40" s="51">
        <v>0</v>
      </c>
      <c r="G40" s="52"/>
      <c r="H40" s="94"/>
      <c r="I40" s="56"/>
      <c r="J40" s="51"/>
      <c r="K40" s="51">
        <v>1</v>
      </c>
      <c r="L40" s="51">
        <v>0</v>
      </c>
      <c r="M40" s="52"/>
      <c r="N40" s="94"/>
      <c r="O40" s="51">
        <v>0</v>
      </c>
      <c r="P40" s="51">
        <v>0</v>
      </c>
      <c r="Q40" s="51">
        <v>0</v>
      </c>
      <c r="R40" s="51">
        <v>0</v>
      </c>
      <c r="S40" s="64">
        <v>0</v>
      </c>
      <c r="T40" s="94"/>
      <c r="U40" s="51"/>
      <c r="V40" s="51">
        <v>1</v>
      </c>
      <c r="W40" s="51"/>
      <c r="X40" s="51">
        <v>0</v>
      </c>
      <c r="Y40" s="52"/>
      <c r="Z40" s="94"/>
      <c r="AA40" s="51">
        <v>0</v>
      </c>
      <c r="AB40" s="51">
        <v>0</v>
      </c>
      <c r="AC40" s="51">
        <v>0</v>
      </c>
      <c r="AD40" s="51">
        <v>0</v>
      </c>
      <c r="AE40" s="64">
        <v>0</v>
      </c>
      <c r="AF40"/>
      <c r="AH40" s="40">
        <f>SUM(C40:G40,I40:M40,O40:S40,U40:Y40,AA40:AE40)</f>
        <v>3</v>
      </c>
    </row>
    <row r="41" spans="1:34" x14ac:dyDescent="0.3">
      <c r="A41" s="9" t="s">
        <v>37</v>
      </c>
      <c r="B41" s="29"/>
      <c r="C41" s="56"/>
      <c r="D41" s="51"/>
      <c r="E41" s="51"/>
      <c r="F41" s="51">
        <v>0</v>
      </c>
      <c r="G41" s="52">
        <v>1</v>
      </c>
      <c r="H41" s="94"/>
      <c r="I41" s="56">
        <v>1</v>
      </c>
      <c r="J41" s="51"/>
      <c r="K41" s="51"/>
      <c r="L41" s="51">
        <v>0</v>
      </c>
      <c r="M41" s="52"/>
      <c r="N41" s="94"/>
      <c r="O41" s="51">
        <v>0</v>
      </c>
      <c r="P41" s="51">
        <v>0</v>
      </c>
      <c r="Q41" s="51">
        <v>0</v>
      </c>
      <c r="R41" s="51">
        <v>0</v>
      </c>
      <c r="S41" s="64">
        <v>0</v>
      </c>
      <c r="T41" s="94"/>
      <c r="U41" s="51">
        <v>1</v>
      </c>
      <c r="V41" s="51"/>
      <c r="W41" s="51"/>
      <c r="X41" s="51">
        <v>0</v>
      </c>
      <c r="Y41" s="52"/>
      <c r="Z41" s="94"/>
      <c r="AA41" s="51">
        <v>0</v>
      </c>
      <c r="AB41" s="51">
        <v>0</v>
      </c>
      <c r="AC41" s="51">
        <v>0</v>
      </c>
      <c r="AD41" s="51">
        <v>0</v>
      </c>
      <c r="AE41" s="64">
        <v>0</v>
      </c>
      <c r="AF41"/>
      <c r="AH41" s="40">
        <f>SUM(C41:G41,I41:M41,O41:S41,U41:Y41,AA41:AE41)</f>
        <v>3</v>
      </c>
    </row>
    <row r="42" spans="1:34" ht="15" thickBot="1" x14ac:dyDescent="0.35">
      <c r="A42" s="24" t="s">
        <v>38</v>
      </c>
      <c r="B42" s="30"/>
      <c r="C42" s="60"/>
      <c r="D42" s="53"/>
      <c r="E42" s="53">
        <v>1</v>
      </c>
      <c r="F42" s="53">
        <v>0</v>
      </c>
      <c r="G42" s="54"/>
      <c r="H42" s="94"/>
      <c r="I42" s="60"/>
      <c r="J42" s="53">
        <v>1</v>
      </c>
      <c r="K42" s="53"/>
      <c r="L42" s="53">
        <v>0</v>
      </c>
      <c r="M42" s="54"/>
      <c r="N42" s="94"/>
      <c r="O42" s="68">
        <v>0</v>
      </c>
      <c r="P42" s="68">
        <v>0</v>
      </c>
      <c r="Q42" s="68">
        <v>0</v>
      </c>
      <c r="R42" s="68">
        <v>0</v>
      </c>
      <c r="S42" s="70">
        <v>0</v>
      </c>
      <c r="T42" s="94"/>
      <c r="U42" s="53"/>
      <c r="V42" s="53"/>
      <c r="W42" s="53"/>
      <c r="X42" s="53">
        <v>0</v>
      </c>
      <c r="Y42" s="54">
        <v>1</v>
      </c>
      <c r="Z42" s="94"/>
      <c r="AA42" s="68">
        <v>0</v>
      </c>
      <c r="AB42" s="68">
        <v>0</v>
      </c>
      <c r="AC42" s="68">
        <v>0</v>
      </c>
      <c r="AD42" s="68">
        <v>0</v>
      </c>
      <c r="AE42" s="70">
        <v>0</v>
      </c>
      <c r="AF42"/>
      <c r="AH42" s="40">
        <f>SUM(C42:G42,I42:M42,O42:S42,U42:Y42,AA42:AE42)</f>
        <v>3</v>
      </c>
    </row>
    <row r="43" spans="1:34" x14ac:dyDescent="0.3">
      <c r="A43" s="25"/>
      <c r="B43" s="29"/>
      <c r="C43" s="88" t="s">
        <v>8</v>
      </c>
      <c r="D43" s="89"/>
      <c r="E43" s="89"/>
      <c r="F43" s="89"/>
      <c r="G43" s="90"/>
      <c r="H43" s="94"/>
      <c r="I43" s="88" t="s">
        <v>18</v>
      </c>
      <c r="J43" s="89"/>
      <c r="K43" s="89"/>
      <c r="L43" s="89"/>
      <c r="M43" s="90"/>
      <c r="N43" s="94"/>
      <c r="O43" s="88" t="s">
        <v>28</v>
      </c>
      <c r="P43" s="89"/>
      <c r="Q43" s="89"/>
      <c r="R43" s="89"/>
      <c r="S43" s="90"/>
      <c r="T43" s="94"/>
      <c r="U43" s="103" t="s">
        <v>8</v>
      </c>
      <c r="V43" s="104"/>
      <c r="W43" s="104"/>
      <c r="X43" s="104"/>
      <c r="Y43" s="105"/>
      <c r="Z43" s="94"/>
      <c r="AA43" s="103" t="s">
        <v>18</v>
      </c>
      <c r="AB43" s="104"/>
      <c r="AC43" s="104"/>
      <c r="AD43" s="104"/>
      <c r="AE43" s="105"/>
      <c r="AF43"/>
      <c r="AH43" s="40"/>
    </row>
    <row r="44" spans="1:34" x14ac:dyDescent="0.3">
      <c r="A44" s="23" t="s">
        <v>35</v>
      </c>
      <c r="B44" s="29"/>
      <c r="C44" s="55"/>
      <c r="D44" s="49">
        <v>1</v>
      </c>
      <c r="E44" s="49">
        <v>3</v>
      </c>
      <c r="F44" s="49">
        <v>0</v>
      </c>
      <c r="G44" s="50">
        <v>2</v>
      </c>
      <c r="H44" s="94"/>
      <c r="I44" s="55">
        <v>3</v>
      </c>
      <c r="J44" s="49"/>
      <c r="K44" s="49">
        <v>2</v>
      </c>
      <c r="L44" s="49">
        <v>0</v>
      </c>
      <c r="M44" s="50">
        <v>1</v>
      </c>
      <c r="N44" s="94"/>
      <c r="O44" s="49">
        <v>0</v>
      </c>
      <c r="P44" s="49">
        <v>0</v>
      </c>
      <c r="Q44" s="49">
        <v>0</v>
      </c>
      <c r="R44" s="49">
        <v>0</v>
      </c>
      <c r="S44" s="63">
        <v>0</v>
      </c>
      <c r="T44" s="94"/>
      <c r="U44" s="49"/>
      <c r="V44" s="49">
        <v>3</v>
      </c>
      <c r="W44" s="49">
        <v>1</v>
      </c>
      <c r="X44" s="49">
        <v>0</v>
      </c>
      <c r="Y44" s="50">
        <v>2</v>
      </c>
      <c r="Z44" s="94"/>
      <c r="AA44" s="49">
        <v>0</v>
      </c>
      <c r="AB44" s="49">
        <v>0</v>
      </c>
      <c r="AC44" s="49">
        <v>0</v>
      </c>
      <c r="AD44" s="49">
        <v>0</v>
      </c>
      <c r="AE44" s="63">
        <v>0</v>
      </c>
      <c r="AF44"/>
      <c r="AH44" s="39">
        <f>SUM(C44:G44,I44:M44,O44:S44,U44:Y44,AA44:AE44)</f>
        <v>18</v>
      </c>
    </row>
    <row r="45" spans="1:34" x14ac:dyDescent="0.3">
      <c r="A45" s="9" t="s">
        <v>36</v>
      </c>
      <c r="B45" s="29"/>
      <c r="C45" s="56"/>
      <c r="D45" s="51"/>
      <c r="E45" s="51">
        <v>1</v>
      </c>
      <c r="F45" s="51">
        <v>0</v>
      </c>
      <c r="G45" s="52"/>
      <c r="H45" s="94"/>
      <c r="I45" s="56">
        <v>1</v>
      </c>
      <c r="J45" s="51"/>
      <c r="K45" s="51"/>
      <c r="L45" s="51">
        <v>0</v>
      </c>
      <c r="M45" s="52"/>
      <c r="N45" s="94"/>
      <c r="O45" s="51">
        <v>0</v>
      </c>
      <c r="P45" s="51">
        <v>0</v>
      </c>
      <c r="Q45" s="51">
        <v>0</v>
      </c>
      <c r="R45" s="51">
        <v>0</v>
      </c>
      <c r="S45" s="64">
        <v>0</v>
      </c>
      <c r="T45" s="94"/>
      <c r="U45" s="51"/>
      <c r="V45" s="51">
        <v>1</v>
      </c>
      <c r="W45" s="51"/>
      <c r="X45" s="51">
        <v>0</v>
      </c>
      <c r="Y45" s="52"/>
      <c r="Z45" s="94"/>
      <c r="AA45" s="51">
        <v>0</v>
      </c>
      <c r="AB45" s="51">
        <v>0</v>
      </c>
      <c r="AC45" s="51">
        <v>0</v>
      </c>
      <c r="AD45" s="51">
        <v>0</v>
      </c>
      <c r="AE45" s="64">
        <v>0</v>
      </c>
      <c r="AF45"/>
      <c r="AH45" s="40">
        <f>SUM(C45:G45,I45:M45,O45:S45,U45:Y45,AA45:AE45)</f>
        <v>3</v>
      </c>
    </row>
    <row r="46" spans="1:34" x14ac:dyDescent="0.3">
      <c r="A46" s="9" t="s">
        <v>37</v>
      </c>
      <c r="B46" s="29"/>
      <c r="C46" s="56"/>
      <c r="D46" s="51"/>
      <c r="E46" s="51"/>
      <c r="F46" s="51">
        <v>0</v>
      </c>
      <c r="G46" s="52">
        <v>1</v>
      </c>
      <c r="H46" s="94"/>
      <c r="I46" s="56"/>
      <c r="J46" s="51"/>
      <c r="K46" s="51">
        <v>1</v>
      </c>
      <c r="L46" s="51">
        <v>0</v>
      </c>
      <c r="M46" s="52"/>
      <c r="N46" s="94"/>
      <c r="O46" s="51">
        <v>0</v>
      </c>
      <c r="P46" s="51">
        <v>0</v>
      </c>
      <c r="Q46" s="51">
        <v>0</v>
      </c>
      <c r="R46" s="51">
        <v>0</v>
      </c>
      <c r="S46" s="64">
        <v>0</v>
      </c>
      <c r="T46" s="94"/>
      <c r="U46" s="51"/>
      <c r="V46" s="51"/>
      <c r="W46" s="51"/>
      <c r="X46" s="51">
        <v>0</v>
      </c>
      <c r="Y46" s="52">
        <v>1</v>
      </c>
      <c r="Z46" s="94"/>
      <c r="AA46" s="51">
        <v>0</v>
      </c>
      <c r="AB46" s="51">
        <v>0</v>
      </c>
      <c r="AC46" s="51">
        <v>0</v>
      </c>
      <c r="AD46" s="51">
        <v>0</v>
      </c>
      <c r="AE46" s="64">
        <v>0</v>
      </c>
      <c r="AF46"/>
      <c r="AH46" s="40">
        <f>SUM(C46:G46,I46:M46,O46:S46,U46:Y46,AA46:AE46)</f>
        <v>3</v>
      </c>
    </row>
    <row r="47" spans="1:34" ht="15" thickBot="1" x14ac:dyDescent="0.35">
      <c r="A47" s="24" t="s">
        <v>38</v>
      </c>
      <c r="B47" s="30"/>
      <c r="C47" s="60"/>
      <c r="D47" s="53">
        <v>1</v>
      </c>
      <c r="E47" s="53"/>
      <c r="F47" s="53">
        <v>0</v>
      </c>
      <c r="G47" s="54"/>
      <c r="H47" s="94"/>
      <c r="I47" s="60"/>
      <c r="J47" s="53"/>
      <c r="K47" s="53"/>
      <c r="L47" s="53">
        <v>0</v>
      </c>
      <c r="M47" s="54">
        <v>1</v>
      </c>
      <c r="N47" s="94"/>
      <c r="O47" s="68">
        <v>0</v>
      </c>
      <c r="P47" s="68">
        <v>0</v>
      </c>
      <c r="Q47" s="68">
        <v>0</v>
      </c>
      <c r="R47" s="68">
        <v>0</v>
      </c>
      <c r="S47" s="70">
        <v>0</v>
      </c>
      <c r="T47" s="94"/>
      <c r="U47" s="53"/>
      <c r="V47" s="53"/>
      <c r="W47" s="53">
        <v>1</v>
      </c>
      <c r="X47" s="53">
        <v>0</v>
      </c>
      <c r="Y47" s="54"/>
      <c r="Z47" s="94"/>
      <c r="AA47" s="68">
        <v>0</v>
      </c>
      <c r="AB47" s="68">
        <v>0</v>
      </c>
      <c r="AC47" s="68">
        <v>0</v>
      </c>
      <c r="AD47" s="68">
        <v>0</v>
      </c>
      <c r="AE47" s="70">
        <v>0</v>
      </c>
      <c r="AF47"/>
      <c r="AH47" s="40">
        <f>SUM(C47:G47,I47:M47,O47:S47,U47:Y47,AA47:AE47)</f>
        <v>3</v>
      </c>
    </row>
    <row r="48" spans="1:34" x14ac:dyDescent="0.3">
      <c r="A48" s="25"/>
      <c r="B48" s="29"/>
      <c r="C48" s="88" t="s">
        <v>9</v>
      </c>
      <c r="D48" s="89"/>
      <c r="E48" s="89"/>
      <c r="F48" s="89"/>
      <c r="G48" s="90"/>
      <c r="H48" s="94"/>
      <c r="I48" s="88" t="s">
        <v>19</v>
      </c>
      <c r="J48" s="89"/>
      <c r="K48" s="89"/>
      <c r="L48" s="89"/>
      <c r="M48" s="90"/>
      <c r="N48" s="94"/>
      <c r="O48" s="88" t="s">
        <v>29</v>
      </c>
      <c r="P48" s="89"/>
      <c r="Q48" s="89"/>
      <c r="R48" s="89"/>
      <c r="S48" s="90"/>
      <c r="T48" s="94"/>
      <c r="U48" s="103" t="s">
        <v>9</v>
      </c>
      <c r="V48" s="104"/>
      <c r="W48" s="104"/>
      <c r="X48" s="104"/>
      <c r="Y48" s="105"/>
      <c r="Z48" s="94"/>
      <c r="AA48" s="103" t="s">
        <v>19</v>
      </c>
      <c r="AB48" s="104"/>
      <c r="AC48" s="104"/>
      <c r="AD48" s="104"/>
      <c r="AE48" s="105"/>
      <c r="AF48"/>
      <c r="AH48" s="40"/>
    </row>
    <row r="49" spans="1:35" x14ac:dyDescent="0.3">
      <c r="A49" s="23" t="s">
        <v>35</v>
      </c>
      <c r="B49" s="29"/>
      <c r="C49" s="55">
        <v>3</v>
      </c>
      <c r="D49" s="49">
        <v>2</v>
      </c>
      <c r="E49" s="49">
        <v>1</v>
      </c>
      <c r="F49" s="49">
        <v>0</v>
      </c>
      <c r="G49" s="50"/>
      <c r="H49" s="94"/>
      <c r="I49" s="55">
        <v>2</v>
      </c>
      <c r="J49" s="49"/>
      <c r="K49" s="49">
        <v>1</v>
      </c>
      <c r="L49" s="49">
        <v>0</v>
      </c>
      <c r="M49" s="50">
        <v>3</v>
      </c>
      <c r="N49" s="94"/>
      <c r="O49" s="49">
        <v>0</v>
      </c>
      <c r="P49" s="49">
        <v>0</v>
      </c>
      <c r="Q49" s="49">
        <v>0</v>
      </c>
      <c r="R49" s="49">
        <v>0</v>
      </c>
      <c r="S49" s="63">
        <v>0</v>
      </c>
      <c r="T49" s="94"/>
      <c r="U49" s="49">
        <v>1</v>
      </c>
      <c r="V49" s="49">
        <v>1</v>
      </c>
      <c r="W49" s="49"/>
      <c r="X49" s="49">
        <v>0</v>
      </c>
      <c r="Y49" s="50">
        <v>4</v>
      </c>
      <c r="Z49" s="94"/>
      <c r="AA49" s="49">
        <v>0</v>
      </c>
      <c r="AB49" s="49">
        <v>0</v>
      </c>
      <c r="AC49" s="49">
        <v>0</v>
      </c>
      <c r="AD49" s="49">
        <v>0</v>
      </c>
      <c r="AE49" s="63">
        <v>0</v>
      </c>
      <c r="AF49"/>
      <c r="AH49" s="39">
        <f>SUM(C49:G49,I49:M49,O49:S49,U49:Y49,AA49:AE49)</f>
        <v>18</v>
      </c>
    </row>
    <row r="50" spans="1:35" x14ac:dyDescent="0.3">
      <c r="A50" s="9" t="s">
        <v>36</v>
      </c>
      <c r="B50" s="29"/>
      <c r="C50" s="56">
        <v>1</v>
      </c>
      <c r="D50" s="51"/>
      <c r="E50" s="51"/>
      <c r="F50" s="51">
        <v>0</v>
      </c>
      <c r="G50" s="52"/>
      <c r="H50" s="94"/>
      <c r="I50" s="56"/>
      <c r="J50" s="51"/>
      <c r="K50" s="51"/>
      <c r="L50" s="51">
        <v>0</v>
      </c>
      <c r="M50" s="52">
        <v>1</v>
      </c>
      <c r="N50" s="94"/>
      <c r="O50" s="51">
        <v>0</v>
      </c>
      <c r="P50" s="51">
        <v>0</v>
      </c>
      <c r="Q50" s="51">
        <v>0</v>
      </c>
      <c r="R50" s="51">
        <v>0</v>
      </c>
      <c r="S50" s="64">
        <v>0</v>
      </c>
      <c r="T50" s="94"/>
      <c r="U50" s="51"/>
      <c r="V50" s="51"/>
      <c r="W50" s="51"/>
      <c r="X50" s="51">
        <v>0</v>
      </c>
      <c r="Y50" s="52">
        <v>1</v>
      </c>
      <c r="Z50" s="94"/>
      <c r="AA50" s="51">
        <v>0</v>
      </c>
      <c r="AB50" s="51">
        <v>0</v>
      </c>
      <c r="AC50" s="51">
        <v>0</v>
      </c>
      <c r="AD50" s="51">
        <v>0</v>
      </c>
      <c r="AE50" s="64">
        <v>0</v>
      </c>
      <c r="AF50"/>
      <c r="AH50" s="40">
        <f>SUM(C50:G50,I50:M50,O50:S50,U50:Y50,AA50:AE50)</f>
        <v>3</v>
      </c>
    </row>
    <row r="51" spans="1:35" x14ac:dyDescent="0.3">
      <c r="A51" s="9" t="s">
        <v>37</v>
      </c>
      <c r="B51" s="29"/>
      <c r="C51" s="56"/>
      <c r="D51" s="51">
        <v>1</v>
      </c>
      <c r="E51" s="51"/>
      <c r="F51" s="51">
        <v>0</v>
      </c>
      <c r="G51" s="52"/>
      <c r="H51" s="94"/>
      <c r="I51" s="56">
        <v>1</v>
      </c>
      <c r="J51" s="51"/>
      <c r="K51" s="51"/>
      <c r="L51" s="51">
        <v>0</v>
      </c>
      <c r="M51" s="52"/>
      <c r="N51" s="94"/>
      <c r="O51" s="51">
        <v>0</v>
      </c>
      <c r="P51" s="51">
        <v>0</v>
      </c>
      <c r="Q51" s="51">
        <v>0</v>
      </c>
      <c r="R51" s="51">
        <v>0</v>
      </c>
      <c r="S51" s="64">
        <v>0</v>
      </c>
      <c r="T51" s="94"/>
      <c r="U51" s="51"/>
      <c r="V51" s="51"/>
      <c r="W51" s="51"/>
      <c r="X51" s="51">
        <v>0</v>
      </c>
      <c r="Y51" s="52">
        <v>1</v>
      </c>
      <c r="Z51" s="94"/>
      <c r="AA51" s="51">
        <v>0</v>
      </c>
      <c r="AB51" s="51">
        <v>0</v>
      </c>
      <c r="AC51" s="51">
        <v>0</v>
      </c>
      <c r="AD51" s="51">
        <v>0</v>
      </c>
      <c r="AE51" s="64">
        <v>0</v>
      </c>
      <c r="AF51"/>
      <c r="AH51" s="40">
        <f>SUM(C51:G51,I51:M51,O51:S51,U51:Y51,AA51:AE51)</f>
        <v>3</v>
      </c>
    </row>
    <row r="52" spans="1:35" ht="15" thickBot="1" x14ac:dyDescent="0.35">
      <c r="A52" s="26" t="s">
        <v>38</v>
      </c>
      <c r="B52" s="31"/>
      <c r="C52" s="67"/>
      <c r="D52" s="68"/>
      <c r="E52" s="68">
        <v>1</v>
      </c>
      <c r="F52" s="68">
        <v>0</v>
      </c>
      <c r="G52" s="69"/>
      <c r="H52" s="94"/>
      <c r="I52" s="60"/>
      <c r="J52" s="53"/>
      <c r="K52" s="53">
        <v>1</v>
      </c>
      <c r="L52" s="53">
        <v>0</v>
      </c>
      <c r="M52" s="54"/>
      <c r="N52" s="94"/>
      <c r="O52" s="68">
        <v>0</v>
      </c>
      <c r="P52" s="68">
        <v>0</v>
      </c>
      <c r="Q52" s="68">
        <v>0</v>
      </c>
      <c r="R52" s="68">
        <v>0</v>
      </c>
      <c r="S52" s="70">
        <v>0</v>
      </c>
      <c r="T52" s="94"/>
      <c r="U52" s="68"/>
      <c r="V52" s="68">
        <v>1</v>
      </c>
      <c r="W52" s="68"/>
      <c r="X52" s="68">
        <v>0</v>
      </c>
      <c r="Y52" s="69"/>
      <c r="Z52" s="94"/>
      <c r="AA52" s="68">
        <v>0</v>
      </c>
      <c r="AB52" s="68">
        <v>0</v>
      </c>
      <c r="AC52" s="68">
        <v>0</v>
      </c>
      <c r="AD52" s="68">
        <v>0</v>
      </c>
      <c r="AE52" s="70">
        <v>0</v>
      </c>
      <c r="AF52"/>
      <c r="AH52" s="40">
        <f>SUM(C52:G52,I52:M52,O52:S52,U52:Y52,AA52:AE52)</f>
        <v>3</v>
      </c>
    </row>
    <row r="53" spans="1:35" x14ac:dyDescent="0.3">
      <c r="A53" s="25"/>
      <c r="B53" s="29"/>
      <c r="C53" s="88" t="s">
        <v>44</v>
      </c>
      <c r="D53" s="89"/>
      <c r="E53" s="89"/>
      <c r="F53" s="89"/>
      <c r="G53" s="90"/>
      <c r="H53" s="94"/>
      <c r="I53" s="88" t="s">
        <v>44</v>
      </c>
      <c r="J53" s="89"/>
      <c r="K53" s="89"/>
      <c r="L53" s="89"/>
      <c r="M53" s="90"/>
      <c r="N53" s="94"/>
      <c r="O53" s="88" t="s">
        <v>44</v>
      </c>
      <c r="P53" s="89"/>
      <c r="Q53" s="89"/>
      <c r="R53" s="89"/>
      <c r="S53" s="90"/>
      <c r="T53" s="94"/>
      <c r="U53" s="103" t="s">
        <v>44</v>
      </c>
      <c r="V53" s="104"/>
      <c r="W53" s="104"/>
      <c r="X53" s="104"/>
      <c r="Y53" s="105"/>
      <c r="Z53" s="94"/>
      <c r="AA53" s="103" t="s">
        <v>44</v>
      </c>
      <c r="AB53" s="104"/>
      <c r="AC53" s="104"/>
      <c r="AD53" s="104"/>
      <c r="AE53" s="105"/>
      <c r="AH53" s="40"/>
    </row>
    <row r="54" spans="1:35" x14ac:dyDescent="0.3">
      <c r="A54" s="23" t="s">
        <v>35</v>
      </c>
      <c r="B54" s="29"/>
      <c r="C54" s="49">
        <v>0</v>
      </c>
      <c r="D54" s="49">
        <v>0</v>
      </c>
      <c r="E54" s="49">
        <v>0</v>
      </c>
      <c r="F54" s="49">
        <v>0</v>
      </c>
      <c r="G54" s="63">
        <v>0</v>
      </c>
      <c r="H54" s="94"/>
      <c r="I54" s="49">
        <v>0</v>
      </c>
      <c r="J54" s="49">
        <v>0</v>
      </c>
      <c r="K54" s="49">
        <v>0</v>
      </c>
      <c r="L54" s="49">
        <v>0</v>
      </c>
      <c r="M54" s="63">
        <v>0</v>
      </c>
      <c r="N54" s="94"/>
      <c r="O54" s="49">
        <v>0</v>
      </c>
      <c r="P54" s="49">
        <v>0</v>
      </c>
      <c r="Q54" s="49">
        <v>0</v>
      </c>
      <c r="R54" s="49">
        <v>0</v>
      </c>
      <c r="S54" s="63">
        <v>0</v>
      </c>
      <c r="T54" s="94"/>
      <c r="U54" s="49">
        <v>0</v>
      </c>
      <c r="V54" s="49">
        <v>0</v>
      </c>
      <c r="W54" s="49">
        <v>0</v>
      </c>
      <c r="X54" s="49">
        <v>0</v>
      </c>
      <c r="Y54" s="63">
        <v>0</v>
      </c>
      <c r="Z54" s="94"/>
      <c r="AA54" s="49">
        <v>0</v>
      </c>
      <c r="AB54" s="49">
        <v>0</v>
      </c>
      <c r="AC54" s="49">
        <v>0</v>
      </c>
      <c r="AD54" s="49">
        <v>0</v>
      </c>
      <c r="AE54" s="63">
        <v>0</v>
      </c>
      <c r="AH54" s="39">
        <f>SUM(C54:G54,I54:M54,O54:S54,U54:Y54,AA54:AE54)</f>
        <v>0</v>
      </c>
    </row>
    <row r="55" spans="1:35" x14ac:dyDescent="0.3">
      <c r="A55" s="9" t="s">
        <v>36</v>
      </c>
      <c r="B55" s="29"/>
      <c r="C55" s="51">
        <v>0</v>
      </c>
      <c r="D55" s="51">
        <v>0</v>
      </c>
      <c r="E55" s="51">
        <v>0</v>
      </c>
      <c r="F55" s="51">
        <v>0</v>
      </c>
      <c r="G55" s="64">
        <v>0</v>
      </c>
      <c r="H55" s="94"/>
      <c r="I55" s="51">
        <v>0</v>
      </c>
      <c r="J55" s="51">
        <v>0</v>
      </c>
      <c r="K55" s="51">
        <v>0</v>
      </c>
      <c r="L55" s="51">
        <v>0</v>
      </c>
      <c r="M55" s="64">
        <v>0</v>
      </c>
      <c r="N55" s="94"/>
      <c r="O55" s="51">
        <v>0</v>
      </c>
      <c r="P55" s="51">
        <v>0</v>
      </c>
      <c r="Q55" s="51">
        <v>0</v>
      </c>
      <c r="R55" s="51">
        <v>0</v>
      </c>
      <c r="S55" s="64">
        <v>0</v>
      </c>
      <c r="T55" s="94"/>
      <c r="U55" s="51">
        <v>0</v>
      </c>
      <c r="V55" s="51">
        <v>0</v>
      </c>
      <c r="W55" s="51">
        <v>0</v>
      </c>
      <c r="X55" s="51">
        <v>0</v>
      </c>
      <c r="Y55" s="64">
        <v>0</v>
      </c>
      <c r="Z55" s="94"/>
      <c r="AA55" s="51">
        <v>0</v>
      </c>
      <c r="AB55" s="51">
        <v>0</v>
      </c>
      <c r="AC55" s="51">
        <v>0</v>
      </c>
      <c r="AD55" s="51">
        <v>0</v>
      </c>
      <c r="AE55" s="64">
        <v>0</v>
      </c>
      <c r="AH55" s="40">
        <f>SUM(C55:G55,I55:M55,O55:S55,U55:Y55,AA55:AE55)</f>
        <v>0</v>
      </c>
    </row>
    <row r="56" spans="1:35" x14ac:dyDescent="0.3">
      <c r="A56" s="9" t="s">
        <v>37</v>
      </c>
      <c r="B56" s="29"/>
      <c r="C56" s="51">
        <v>0</v>
      </c>
      <c r="D56" s="51">
        <v>0</v>
      </c>
      <c r="E56" s="51">
        <v>0</v>
      </c>
      <c r="F56" s="51">
        <v>0</v>
      </c>
      <c r="G56" s="64">
        <v>0</v>
      </c>
      <c r="H56" s="94"/>
      <c r="I56" s="51">
        <v>0</v>
      </c>
      <c r="J56" s="51">
        <v>0</v>
      </c>
      <c r="K56" s="51">
        <v>0</v>
      </c>
      <c r="L56" s="51">
        <v>0</v>
      </c>
      <c r="M56" s="64">
        <v>0</v>
      </c>
      <c r="N56" s="94"/>
      <c r="O56" s="51">
        <v>0</v>
      </c>
      <c r="P56" s="51">
        <v>0</v>
      </c>
      <c r="Q56" s="51">
        <v>0</v>
      </c>
      <c r="R56" s="51">
        <v>0</v>
      </c>
      <c r="S56" s="64">
        <v>0</v>
      </c>
      <c r="T56" s="94"/>
      <c r="U56" s="51">
        <v>0</v>
      </c>
      <c r="V56" s="51">
        <v>0</v>
      </c>
      <c r="W56" s="51">
        <v>0</v>
      </c>
      <c r="X56" s="51">
        <v>0</v>
      </c>
      <c r="Y56" s="64">
        <v>0</v>
      </c>
      <c r="Z56" s="94"/>
      <c r="AA56" s="51">
        <v>0</v>
      </c>
      <c r="AB56" s="51">
        <v>0</v>
      </c>
      <c r="AC56" s="51">
        <v>0</v>
      </c>
      <c r="AD56" s="51">
        <v>0</v>
      </c>
      <c r="AE56" s="64">
        <v>0</v>
      </c>
      <c r="AH56" s="40">
        <f>SUM(C56:G56,I56:M56,O56:S56,U56:Y56,AA56:AE56)</f>
        <v>0</v>
      </c>
    </row>
    <row r="57" spans="1:35" ht="15" thickBot="1" x14ac:dyDescent="0.35">
      <c r="A57" s="26" t="s">
        <v>38</v>
      </c>
      <c r="B57" s="31"/>
      <c r="C57" s="68">
        <v>0</v>
      </c>
      <c r="D57" s="68">
        <v>0</v>
      </c>
      <c r="E57" s="68">
        <v>0</v>
      </c>
      <c r="F57" s="68">
        <v>0</v>
      </c>
      <c r="G57" s="70">
        <v>0</v>
      </c>
      <c r="H57" s="95"/>
      <c r="I57" s="68">
        <v>0</v>
      </c>
      <c r="J57" s="68">
        <v>0</v>
      </c>
      <c r="K57" s="68">
        <v>0</v>
      </c>
      <c r="L57" s="68">
        <v>0</v>
      </c>
      <c r="M57" s="70">
        <v>0</v>
      </c>
      <c r="N57" s="95"/>
      <c r="O57" s="68">
        <v>0</v>
      </c>
      <c r="P57" s="68">
        <v>0</v>
      </c>
      <c r="Q57" s="68">
        <v>0</v>
      </c>
      <c r="R57" s="68">
        <v>0</v>
      </c>
      <c r="S57" s="70">
        <v>0</v>
      </c>
      <c r="T57" s="95"/>
      <c r="U57" s="68">
        <v>0</v>
      </c>
      <c r="V57" s="68">
        <v>0</v>
      </c>
      <c r="W57" s="68">
        <v>0</v>
      </c>
      <c r="X57" s="68">
        <v>0</v>
      </c>
      <c r="Y57" s="70">
        <v>0</v>
      </c>
      <c r="Z57" s="95"/>
      <c r="AA57" s="68">
        <v>0</v>
      </c>
      <c r="AB57" s="68">
        <v>0</v>
      </c>
      <c r="AC57" s="68">
        <v>0</v>
      </c>
      <c r="AD57" s="68">
        <v>0</v>
      </c>
      <c r="AE57" s="70">
        <v>0</v>
      </c>
      <c r="AH57" s="40">
        <f>SUM(C57:G57,I57:M57,O57:S57,U57:Y57,AA57:AE57)</f>
        <v>0</v>
      </c>
    </row>
    <row r="58" spans="1:35" ht="15" thickBot="1" x14ac:dyDescent="0.35">
      <c r="A58" s="8"/>
      <c r="B58" s="29"/>
      <c r="C58" s="109" t="s">
        <v>45</v>
      </c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1"/>
      <c r="AH58" s="40"/>
    </row>
    <row r="59" spans="1:35" x14ac:dyDescent="0.3">
      <c r="A59" s="43" t="s">
        <v>35</v>
      </c>
      <c r="B59" s="35"/>
      <c r="C59" s="44">
        <f>C4+C9+C14+C19+C24+C29+C34+C39+C44+C49</f>
        <v>16</v>
      </c>
      <c r="D59" s="44">
        <f t="shared" ref="D59:G59" si="0">D4+D9+D14+D19+D24+D29+D34+D39+D44+D49</f>
        <v>8</v>
      </c>
      <c r="E59" s="44">
        <f t="shared" si="0"/>
        <v>14</v>
      </c>
      <c r="F59" s="44">
        <f t="shared" si="0"/>
        <v>0</v>
      </c>
      <c r="G59" s="44">
        <f t="shared" si="0"/>
        <v>12</v>
      </c>
      <c r="H59" s="45"/>
      <c r="I59" s="44">
        <f>I4+I9+I14+I19+I24+I29+I34+I39+I44+I49+I54</f>
        <v>21</v>
      </c>
      <c r="J59" s="44">
        <f t="shared" ref="J59:M59" si="1">J4+J9+J14+J19+J24+J29+J34+J39+J44+J49+J54</f>
        <v>9</v>
      </c>
      <c r="K59" s="44">
        <f t="shared" si="1"/>
        <v>19</v>
      </c>
      <c r="L59" s="44">
        <f t="shared" si="1"/>
        <v>0</v>
      </c>
      <c r="M59" s="44">
        <f t="shared" si="1"/>
        <v>11</v>
      </c>
      <c r="N59" s="45"/>
      <c r="O59" s="44">
        <f>O4+O9+O14+O19+O24+O29+O34+O39+O44+O49+O54</f>
        <v>4</v>
      </c>
      <c r="P59" s="44">
        <f t="shared" ref="P59:S59" si="2">P4+P9+P14+P19+P24+P29+P34+P39+P44+P49+P54</f>
        <v>10</v>
      </c>
      <c r="Q59" s="44">
        <f t="shared" si="2"/>
        <v>2</v>
      </c>
      <c r="R59" s="44">
        <f t="shared" si="2"/>
        <v>0</v>
      </c>
      <c r="S59" s="44">
        <f t="shared" si="2"/>
        <v>15</v>
      </c>
      <c r="T59" s="45"/>
      <c r="U59" s="44">
        <f>U4+U9+U14+U19+U24+U29+U34+U39+U44+U49</f>
        <v>10</v>
      </c>
      <c r="V59" s="44">
        <f t="shared" ref="V59:X59" si="3">V4+V9+V14+V19+V24+V29+V34+V39+V44+V49</f>
        <v>13</v>
      </c>
      <c r="W59" s="44">
        <f t="shared" si="3"/>
        <v>16</v>
      </c>
      <c r="X59" s="44">
        <f t="shared" si="3"/>
        <v>0</v>
      </c>
      <c r="Y59" s="44">
        <f>Y4+Y9+Y14+Y19+Y24+Y29+Y34+Y39+Y44+Y49+Y54</f>
        <v>13</v>
      </c>
      <c r="Z59" s="45"/>
      <c r="AA59" s="44">
        <f>AA4+AA9+AA14+AA19+AA24+AA29+AA34+AA39+AA44+AA49</f>
        <v>5</v>
      </c>
      <c r="AB59" s="44">
        <f t="shared" ref="AB59:AE59" si="4">AB4+AB9+AB14+AB19+AB24+AB29+AB34+AB39+AB44+AB49</f>
        <v>6</v>
      </c>
      <c r="AC59" s="44">
        <f t="shared" si="4"/>
        <v>9</v>
      </c>
      <c r="AD59" s="44">
        <f t="shared" si="4"/>
        <v>0</v>
      </c>
      <c r="AE59" s="46">
        <f t="shared" si="4"/>
        <v>13</v>
      </c>
      <c r="AG59" s="75">
        <f>SUM(C59:AE59)</f>
        <v>226</v>
      </c>
      <c r="AH59" s="75">
        <f>SUM(AH54,AH49,AH44,AH39,AH34,AH29,AH24,AH19,AH14,AH9,AH4)</f>
        <v>226</v>
      </c>
      <c r="AI59" s="1"/>
    </row>
    <row r="60" spans="1:35" x14ac:dyDescent="0.3">
      <c r="A60" s="9" t="s">
        <v>36</v>
      </c>
      <c r="B60" s="34"/>
      <c r="C60" s="72">
        <f>C5+C10+C15+C20+C25+C30+C35+C40+C45+C50</f>
        <v>5</v>
      </c>
      <c r="D60" s="72">
        <f t="shared" ref="D60:G60" si="5">D5+D10+D15+D20+D25+D30+D35+D40+D45+D50</f>
        <v>1</v>
      </c>
      <c r="E60" s="72">
        <f t="shared" si="5"/>
        <v>3</v>
      </c>
      <c r="F60" s="72">
        <f t="shared" si="5"/>
        <v>0</v>
      </c>
      <c r="G60" s="72">
        <f t="shared" si="5"/>
        <v>1</v>
      </c>
      <c r="H60" s="34"/>
      <c r="I60" s="72">
        <f>I5+I10+I15+I20+I25+I30+I35+I40+I45+I50+I55</f>
        <v>5</v>
      </c>
      <c r="J60" s="72">
        <f t="shared" ref="J60:M60" si="6">J5+J10+J15+J20+J25+J30+J35+J40+J45+J50+J55</f>
        <v>1</v>
      </c>
      <c r="K60" s="72">
        <f t="shared" si="6"/>
        <v>2</v>
      </c>
      <c r="L60" s="72">
        <f t="shared" si="6"/>
        <v>0</v>
      </c>
      <c r="M60" s="72">
        <f t="shared" si="6"/>
        <v>2</v>
      </c>
      <c r="N60" s="34"/>
      <c r="O60" s="72">
        <f>O5+O10+O15+O20+O25+O30+O35+O40+O45+O50+O55</f>
        <v>1</v>
      </c>
      <c r="P60" s="72">
        <f t="shared" ref="P60:S60" si="7">P5+P10+P15+P20+P25+P30+P35+P40+P45+P50+P55</f>
        <v>1</v>
      </c>
      <c r="Q60" s="72">
        <f t="shared" si="7"/>
        <v>1</v>
      </c>
      <c r="R60" s="72">
        <f t="shared" si="7"/>
        <v>0</v>
      </c>
      <c r="S60" s="72">
        <f t="shared" si="7"/>
        <v>2</v>
      </c>
      <c r="T60" s="34"/>
      <c r="U60" s="72">
        <f>U5+U10+U15+U20+U25+U30+U35+U40+U45+U50</f>
        <v>1</v>
      </c>
      <c r="V60" s="72">
        <f t="shared" ref="V60:Y60" si="8">V5+V10+V15+V20+V25+V30+V35+V40+V45+V50</f>
        <v>4</v>
      </c>
      <c r="W60" s="72">
        <f t="shared" si="8"/>
        <v>2</v>
      </c>
      <c r="X60" s="72">
        <f t="shared" si="8"/>
        <v>0</v>
      </c>
      <c r="Y60" s="72">
        <f t="shared" si="8"/>
        <v>2</v>
      </c>
      <c r="Z60" s="34"/>
      <c r="AA60" s="72">
        <f>AA5+AA10+AA15+AA20+AA25+AA30+AA35+AA40+AA45+AA50</f>
        <v>0</v>
      </c>
      <c r="AB60" s="72">
        <f t="shared" ref="AB60:AE60" si="9">AB5+AB10+AB15+AB20+AB25+AB30+AB35+AB40+AB45+AB50</f>
        <v>1</v>
      </c>
      <c r="AC60" s="72">
        <f t="shared" si="9"/>
        <v>3</v>
      </c>
      <c r="AD60" s="72">
        <f t="shared" si="9"/>
        <v>0</v>
      </c>
      <c r="AE60" s="73">
        <f t="shared" si="9"/>
        <v>2</v>
      </c>
      <c r="AG60" s="75">
        <f>SUM(C60:AE60)</f>
        <v>40</v>
      </c>
      <c r="AH60" s="75">
        <f>SUM(AH55,AH50,AH45,AH40,AH35,AH30,AH25,AH20,AH15,AH10,AH5)</f>
        <v>40</v>
      </c>
    </row>
    <row r="61" spans="1:35" x14ac:dyDescent="0.3">
      <c r="A61" s="9" t="s">
        <v>37</v>
      </c>
      <c r="B61" s="34"/>
      <c r="C61" s="72">
        <f>C6+C11+C16+C21+C26+C31+C36+C41+C46+C51</f>
        <v>2</v>
      </c>
      <c r="D61" s="72">
        <f t="shared" ref="D61:G61" si="10">D6+D11+D16+D21+D26+D31+D36+D41+D46+D51</f>
        <v>2</v>
      </c>
      <c r="E61" s="72">
        <f t="shared" si="10"/>
        <v>0</v>
      </c>
      <c r="F61" s="72">
        <f t="shared" si="10"/>
        <v>0</v>
      </c>
      <c r="G61" s="72">
        <f t="shared" si="10"/>
        <v>6</v>
      </c>
      <c r="H61" s="34"/>
      <c r="I61" s="72">
        <f>I6+I11+I16+I21+I26+I31+I36+I41+I46+I51+I56</f>
        <v>3</v>
      </c>
      <c r="J61" s="72">
        <f t="shared" ref="J61:M61" si="11">J6+J11+J16+J21+J26+J31+J36+J41+J46+J51+J56</f>
        <v>1</v>
      </c>
      <c r="K61" s="72">
        <f t="shared" si="11"/>
        <v>5</v>
      </c>
      <c r="L61" s="72">
        <f t="shared" si="11"/>
        <v>0</v>
      </c>
      <c r="M61" s="72">
        <f t="shared" si="11"/>
        <v>1</v>
      </c>
      <c r="N61" s="34"/>
      <c r="O61" s="72">
        <f>O6+O11+O16+O21+O26+O31+O36+O41+O46+O51+O56</f>
        <v>0</v>
      </c>
      <c r="P61" s="72">
        <f t="shared" ref="P61:S61" si="12">P6+P11+P16+P21+P26+P31+P36+P41+P46+P51+P56</f>
        <v>3</v>
      </c>
      <c r="Q61" s="72">
        <f t="shared" si="12"/>
        <v>0</v>
      </c>
      <c r="R61" s="72">
        <f t="shared" si="12"/>
        <v>0</v>
      </c>
      <c r="S61" s="72">
        <f t="shared" si="12"/>
        <v>2</v>
      </c>
      <c r="T61" s="34"/>
      <c r="U61" s="72">
        <f>U6+U11+U16+U21+U26+U31+U36+U41+U46+U51</f>
        <v>3</v>
      </c>
      <c r="V61" s="72">
        <f t="shared" ref="V61:Y61" si="13">V6+V11+V16+V21+V26+V31+V36+V41+V46+V51</f>
        <v>0</v>
      </c>
      <c r="W61" s="72">
        <f t="shared" si="13"/>
        <v>4</v>
      </c>
      <c r="X61" s="72">
        <f t="shared" si="13"/>
        <v>0</v>
      </c>
      <c r="Y61" s="72">
        <f t="shared" si="13"/>
        <v>2</v>
      </c>
      <c r="Z61" s="34"/>
      <c r="AA61" s="72">
        <f>AA6+AA11+AA16+AA21+AA26+AA31+AA36+AA41+AA46+AA51</f>
        <v>1</v>
      </c>
      <c r="AB61" s="72">
        <f t="shared" ref="AB61:AE61" si="14">AB6+AB11+AB16+AB21+AB26+AB31+AB36+AB41+AB46+AB51</f>
        <v>2</v>
      </c>
      <c r="AC61" s="72">
        <f t="shared" si="14"/>
        <v>0</v>
      </c>
      <c r="AD61" s="72">
        <f t="shared" si="14"/>
        <v>0</v>
      </c>
      <c r="AE61" s="73">
        <f t="shared" si="14"/>
        <v>3</v>
      </c>
      <c r="AG61" s="75">
        <f>SUM(C61:AE61)</f>
        <v>40</v>
      </c>
      <c r="AH61" s="75">
        <f>SUM(AH56,AH51,AH46,AH41,AH36,AH31,AH26,AH21,AH16,AH11,AH6)</f>
        <v>40</v>
      </c>
    </row>
    <row r="62" spans="1:35" ht="15" thickBot="1" x14ac:dyDescent="0.35">
      <c r="A62" s="26" t="s">
        <v>38</v>
      </c>
      <c r="B62" s="47"/>
      <c r="C62" s="71">
        <f>C7+C12+C17+C22+C27+C32+C37+C42+C47+C52</f>
        <v>1</v>
      </c>
      <c r="D62" s="71">
        <f t="shared" ref="D62:G62" si="15">D7+D12+D17+D22+D27+D32+D37+D42+D47+D52</f>
        <v>1</v>
      </c>
      <c r="E62" s="71">
        <f t="shared" si="15"/>
        <v>7</v>
      </c>
      <c r="F62" s="71">
        <f t="shared" si="15"/>
        <v>0</v>
      </c>
      <c r="G62" s="71">
        <f t="shared" si="15"/>
        <v>0</v>
      </c>
      <c r="H62" s="47"/>
      <c r="I62" s="71">
        <f>I7+I12+I17+I22+I27+I32+I37+I42+I47+I52+I57</f>
        <v>2</v>
      </c>
      <c r="J62" s="71">
        <f t="shared" ref="J62:M62" si="16">J7+J12+J17+J22+J27+J32+J37+J42+J47+J52+J57</f>
        <v>4</v>
      </c>
      <c r="K62" s="71">
        <f t="shared" si="16"/>
        <v>1</v>
      </c>
      <c r="L62" s="71">
        <f t="shared" si="16"/>
        <v>0</v>
      </c>
      <c r="M62" s="71">
        <f t="shared" si="16"/>
        <v>3</v>
      </c>
      <c r="N62" s="47"/>
      <c r="O62" s="2">
        <f>O7+O12+O17+O22+O27+O32+O37+O42+O47+O52+O57</f>
        <v>0</v>
      </c>
      <c r="P62" s="2">
        <f t="shared" ref="P62:S62" si="17">P7+P12+P17+P22+P27+P32+P37+P42+P47+P52+P57</f>
        <v>0</v>
      </c>
      <c r="Q62" s="2">
        <f t="shared" si="17"/>
        <v>0</v>
      </c>
      <c r="R62" s="2">
        <f t="shared" si="17"/>
        <v>0</v>
      </c>
      <c r="S62" s="2">
        <f t="shared" si="17"/>
        <v>4</v>
      </c>
      <c r="T62" s="47"/>
      <c r="U62" s="71">
        <f>U7+U12+U17+U22+U27+U32+U37+U42+U47+U52</f>
        <v>1</v>
      </c>
      <c r="V62" s="71">
        <f t="shared" ref="V62:Y62" si="18">V7+V12+V17+V22+V27+V32+V37+V42+V47+V52</f>
        <v>2</v>
      </c>
      <c r="W62" s="71">
        <f t="shared" si="18"/>
        <v>3</v>
      </c>
      <c r="X62" s="71">
        <f t="shared" si="18"/>
        <v>0</v>
      </c>
      <c r="Y62" s="71">
        <f t="shared" si="18"/>
        <v>3</v>
      </c>
      <c r="Z62" s="47"/>
      <c r="AA62" s="71">
        <f>AA7+AA12+AA17+AA22+AA27+AA32+AA37+AA42+AA47+AA52</f>
        <v>3</v>
      </c>
      <c r="AB62" s="71">
        <f t="shared" ref="AB62:AE62" si="19">AB7+AB12+AB17+AB22+AB27+AB32+AB37+AB42+AB47+AB52</f>
        <v>1</v>
      </c>
      <c r="AC62" s="71">
        <f t="shared" si="19"/>
        <v>0</v>
      </c>
      <c r="AD62" s="71">
        <f t="shared" si="19"/>
        <v>0</v>
      </c>
      <c r="AE62" s="74">
        <f t="shared" si="19"/>
        <v>2</v>
      </c>
      <c r="AG62" s="75">
        <f>SUM(C62:AE62)</f>
        <v>38</v>
      </c>
      <c r="AH62" s="75">
        <f>SUM(AH57,AH52,AH47,AH42,AH37,AH32,AH27,AH22,AH17,AH12,AH7)</f>
        <v>38</v>
      </c>
    </row>
    <row r="63" spans="1:35" ht="15" thickBot="1" x14ac:dyDescent="0.35">
      <c r="B63" s="34"/>
      <c r="H63" s="34"/>
      <c r="N63" s="34"/>
      <c r="T63" s="34"/>
      <c r="Z63" s="34"/>
    </row>
    <row r="64" spans="1:35" ht="15" thickBot="1" x14ac:dyDescent="0.35">
      <c r="B64" s="36"/>
      <c r="H64" s="37"/>
      <c r="T64" s="37"/>
      <c r="Z64" s="37"/>
    </row>
    <row r="65" spans="1:29" ht="15" thickBot="1" x14ac:dyDescent="0.35">
      <c r="B65" s="11"/>
      <c r="C65" s="1" t="s">
        <v>39</v>
      </c>
      <c r="D65" s="1" t="s">
        <v>40</v>
      </c>
      <c r="E65" s="1" t="s">
        <v>41</v>
      </c>
      <c r="F65" s="1" t="s">
        <v>42</v>
      </c>
      <c r="G65" s="1" t="s">
        <v>43</v>
      </c>
      <c r="H65" s="38"/>
      <c r="N65" s="106" t="s">
        <v>54</v>
      </c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8"/>
    </row>
    <row r="66" spans="1:29" x14ac:dyDescent="0.3">
      <c r="A66" t="s">
        <v>35</v>
      </c>
      <c r="B66" s="11"/>
      <c r="C66" s="1">
        <f>C59+I59+O59+U59+AA59</f>
        <v>56</v>
      </c>
      <c r="D66" s="1">
        <f>D59+J59+P59+V59+AB59</f>
        <v>46</v>
      </c>
      <c r="E66" s="1">
        <f>E59+K59+Q59+W59+AC59</f>
        <v>60</v>
      </c>
      <c r="F66" s="1">
        <f>F59+L59+R59+X59+AD59</f>
        <v>0</v>
      </c>
      <c r="G66" s="1">
        <f>G59+M59+S59+Y59+AE59</f>
        <v>64</v>
      </c>
      <c r="H66" s="38"/>
      <c r="I66" s="76">
        <f>SUM(C66:G66)</f>
        <v>226</v>
      </c>
      <c r="N66" s="82"/>
      <c r="O66" s="83"/>
      <c r="P66" s="84"/>
      <c r="Q66" s="84"/>
      <c r="R66" s="84"/>
      <c r="S66" s="84"/>
      <c r="T66" s="85"/>
      <c r="U66" s="86" t="s">
        <v>35</v>
      </c>
      <c r="V66" s="86" t="s">
        <v>51</v>
      </c>
      <c r="W66" s="86" t="s">
        <v>52</v>
      </c>
      <c r="X66" s="86" t="s">
        <v>53</v>
      </c>
      <c r="Y66" s="84"/>
      <c r="Z66" s="87"/>
    </row>
    <row r="67" spans="1:29" x14ac:dyDescent="0.3">
      <c r="A67" t="s">
        <v>36</v>
      </c>
      <c r="B67" s="11"/>
      <c r="C67" s="1">
        <f>C60+I60+O60+U60+AA60</f>
        <v>12</v>
      </c>
      <c r="D67" s="1">
        <f>D60+J60+P60+V60+AB60</f>
        <v>8</v>
      </c>
      <c r="E67" s="1">
        <f>E60+K60+Q60+W60+AC60</f>
        <v>11</v>
      </c>
      <c r="F67" s="1">
        <f>F60+L60+R60+X60+AD60</f>
        <v>0</v>
      </c>
      <c r="G67" s="1">
        <f>G60+M60+S60+Y60+AE60</f>
        <v>9</v>
      </c>
      <c r="H67" s="38"/>
      <c r="I67" s="76">
        <f t="shared" ref="I67:I69" si="20">SUM(C67:G67)</f>
        <v>40</v>
      </c>
      <c r="N67" s="19"/>
      <c r="O67" s="113" t="s">
        <v>46</v>
      </c>
      <c r="P67" s="113"/>
      <c r="Q67" s="113"/>
      <c r="R67" s="113"/>
      <c r="S67" s="113"/>
      <c r="T67" s="81"/>
      <c r="U67" s="77">
        <f>C66</f>
        <v>56</v>
      </c>
      <c r="V67" s="77">
        <f>C67</f>
        <v>12</v>
      </c>
      <c r="W67" s="77">
        <f>C68</f>
        <v>9</v>
      </c>
      <c r="X67" s="77">
        <f>C69</f>
        <v>7</v>
      </c>
      <c r="Y67" s="7"/>
      <c r="Z67" s="78"/>
    </row>
    <row r="68" spans="1:29" x14ac:dyDescent="0.3">
      <c r="A68" t="s">
        <v>37</v>
      </c>
      <c r="B68" s="11"/>
      <c r="C68" s="1">
        <f>C61+I61+O61+U61+AA61</f>
        <v>9</v>
      </c>
      <c r="D68" s="1">
        <f>D61+J61+P61+V61+AB61</f>
        <v>8</v>
      </c>
      <c r="E68" s="1">
        <f>E61+K61+Q61+W61+AC61</f>
        <v>9</v>
      </c>
      <c r="F68" s="1">
        <f>F61+L61+R61+X61+AD61</f>
        <v>0</v>
      </c>
      <c r="G68" s="1">
        <f>G61+M61+S61+Y61+AE61</f>
        <v>14</v>
      </c>
      <c r="H68" s="38"/>
      <c r="I68" s="76">
        <f t="shared" si="20"/>
        <v>40</v>
      </c>
      <c r="N68" s="19"/>
      <c r="O68" s="112" t="s">
        <v>47</v>
      </c>
      <c r="P68" s="112"/>
      <c r="Q68" s="112"/>
      <c r="R68" s="112"/>
      <c r="S68" s="112"/>
      <c r="T68" s="81"/>
      <c r="U68" s="77">
        <f>D66</f>
        <v>46</v>
      </c>
      <c r="V68" s="77">
        <f>D67</f>
        <v>8</v>
      </c>
      <c r="W68" s="77">
        <f>D68</f>
        <v>8</v>
      </c>
      <c r="X68" s="77">
        <f>D69</f>
        <v>8</v>
      </c>
      <c r="Y68" s="7"/>
      <c r="Z68" s="78"/>
      <c r="AA68" s="41"/>
      <c r="AB68" s="41"/>
      <c r="AC68" s="42"/>
    </row>
    <row r="69" spans="1:29" x14ac:dyDescent="0.3">
      <c r="A69" t="s">
        <v>38</v>
      </c>
      <c r="B69" s="11"/>
      <c r="C69" s="1">
        <f>C62+I62+O62+U62+AA62</f>
        <v>7</v>
      </c>
      <c r="D69" s="1">
        <f>D62+J62+P62+V62+AB62</f>
        <v>8</v>
      </c>
      <c r="E69" s="1">
        <f>E62+K62+Q62+W62+AC62</f>
        <v>11</v>
      </c>
      <c r="F69" s="1">
        <f>F62+L62+R62+X62+AD62</f>
        <v>0</v>
      </c>
      <c r="G69" s="1">
        <f>G62+M62+S62+Y62+AE62</f>
        <v>12</v>
      </c>
      <c r="H69" s="38"/>
      <c r="I69" s="76">
        <f t="shared" si="20"/>
        <v>38</v>
      </c>
      <c r="N69" s="19"/>
      <c r="O69" s="112" t="s">
        <v>48</v>
      </c>
      <c r="P69" s="112"/>
      <c r="Q69" s="112"/>
      <c r="R69" s="112"/>
      <c r="S69" s="112"/>
      <c r="T69" s="81"/>
      <c r="U69" s="77">
        <f>E66</f>
        <v>60</v>
      </c>
      <c r="V69" s="77">
        <f>E67</f>
        <v>11</v>
      </c>
      <c r="W69" s="77">
        <f>E68</f>
        <v>9</v>
      </c>
      <c r="X69" s="77">
        <f>E69</f>
        <v>11</v>
      </c>
      <c r="Y69" s="7"/>
      <c r="Z69" s="78"/>
    </row>
    <row r="70" spans="1:29" x14ac:dyDescent="0.3">
      <c r="B70" s="11"/>
      <c r="H70" s="38"/>
      <c r="N70" s="79"/>
      <c r="O70" s="112" t="s">
        <v>49</v>
      </c>
      <c r="P70" s="112"/>
      <c r="Q70" s="112"/>
      <c r="R70" s="112"/>
      <c r="S70" s="112"/>
      <c r="T70" s="81"/>
      <c r="U70" s="77">
        <f>G66</f>
        <v>64</v>
      </c>
      <c r="V70" s="77">
        <f>G67</f>
        <v>9</v>
      </c>
      <c r="W70" s="77">
        <f>G68</f>
        <v>14</v>
      </c>
      <c r="X70" s="77">
        <f>G69</f>
        <v>12</v>
      </c>
      <c r="Y70" s="7"/>
      <c r="Z70" s="78"/>
    </row>
    <row r="71" spans="1:29" x14ac:dyDescent="0.3">
      <c r="B71" s="1"/>
      <c r="E71" s="38"/>
      <c r="F71"/>
      <c r="H71" s="38"/>
      <c r="N71" s="79"/>
      <c r="O71" s="112" t="s">
        <v>50</v>
      </c>
      <c r="P71" s="112"/>
      <c r="Q71" s="112"/>
      <c r="R71" s="112"/>
      <c r="S71" s="112"/>
      <c r="T71" s="81"/>
      <c r="U71" s="77">
        <f>F66</f>
        <v>0</v>
      </c>
      <c r="V71" s="77">
        <f>F67</f>
        <v>0</v>
      </c>
      <c r="W71" s="77">
        <f>F68</f>
        <v>0</v>
      </c>
      <c r="X71" s="77">
        <f>F69</f>
        <v>0</v>
      </c>
      <c r="Y71" s="7"/>
      <c r="Z71" s="78"/>
    </row>
    <row r="72" spans="1:29" ht="15" thickBot="1" x14ac:dyDescent="0.35">
      <c r="B72" s="1"/>
      <c r="E72" s="38"/>
      <c r="N72" s="80"/>
      <c r="O72" s="10"/>
      <c r="P72" s="2"/>
      <c r="Q72" s="2"/>
      <c r="R72" s="2"/>
      <c r="S72" s="2"/>
      <c r="T72" s="17"/>
      <c r="U72" s="10"/>
      <c r="V72" s="10"/>
      <c r="W72" s="2"/>
      <c r="X72" s="2"/>
      <c r="Y72" s="2"/>
      <c r="Z72" s="3"/>
    </row>
    <row r="73" spans="1:29" x14ac:dyDescent="0.3">
      <c r="B73" s="1"/>
      <c r="E73" s="38"/>
    </row>
    <row r="74" spans="1:29" x14ac:dyDescent="0.3">
      <c r="B74" s="1"/>
      <c r="E74" s="38"/>
    </row>
    <row r="75" spans="1:29" x14ac:dyDescent="0.3">
      <c r="B75" s="1"/>
      <c r="E75" s="38"/>
    </row>
    <row r="76" spans="1:29" x14ac:dyDescent="0.3">
      <c r="B76" s="1"/>
      <c r="E76" s="38"/>
    </row>
  </sheetData>
  <mergeCells count="71">
    <mergeCell ref="O71:S71"/>
    <mergeCell ref="O70:S70"/>
    <mergeCell ref="O69:S69"/>
    <mergeCell ref="O68:S68"/>
    <mergeCell ref="O67:S67"/>
    <mergeCell ref="N65:Z65"/>
    <mergeCell ref="C58:AE58"/>
    <mergeCell ref="AA53:AE53"/>
    <mergeCell ref="O38:S38"/>
    <mergeCell ref="AA33:AE33"/>
    <mergeCell ref="U38:Y38"/>
    <mergeCell ref="AA38:AE38"/>
    <mergeCell ref="C53:G53"/>
    <mergeCell ref="U43:Y43"/>
    <mergeCell ref="U48:Y48"/>
    <mergeCell ref="AA43:AE43"/>
    <mergeCell ref="AA48:AE48"/>
    <mergeCell ref="U53:Y53"/>
    <mergeCell ref="C48:G48"/>
    <mergeCell ref="I48:M48"/>
    <mergeCell ref="I53:M53"/>
    <mergeCell ref="AA23:AE23"/>
    <mergeCell ref="AA28:AE28"/>
    <mergeCell ref="O33:S33"/>
    <mergeCell ref="AA13:AE13"/>
    <mergeCell ref="AA18:AE18"/>
    <mergeCell ref="U18:Y18"/>
    <mergeCell ref="U13:Y13"/>
    <mergeCell ref="O13:S13"/>
    <mergeCell ref="O18:S18"/>
    <mergeCell ref="U23:Y23"/>
    <mergeCell ref="U28:Y28"/>
    <mergeCell ref="U33:Y33"/>
    <mergeCell ref="O23:S23"/>
    <mergeCell ref="O28:S28"/>
    <mergeCell ref="O3:S3"/>
    <mergeCell ref="O8:S8"/>
    <mergeCell ref="U3:Y3"/>
    <mergeCell ref="U8:Y8"/>
    <mergeCell ref="AA3:AE3"/>
    <mergeCell ref="AA8:AE8"/>
    <mergeCell ref="AA2:AE2"/>
    <mergeCell ref="C3:G3"/>
    <mergeCell ref="C8:G8"/>
    <mergeCell ref="C13:G13"/>
    <mergeCell ref="C18:G18"/>
    <mergeCell ref="N1:N57"/>
    <mergeCell ref="Z1:Z57"/>
    <mergeCell ref="T1:T57"/>
    <mergeCell ref="O2:S2"/>
    <mergeCell ref="U2:Y2"/>
    <mergeCell ref="O53:S53"/>
    <mergeCell ref="O48:S48"/>
    <mergeCell ref="O43:S43"/>
    <mergeCell ref="I28:M28"/>
    <mergeCell ref="C33:G33"/>
    <mergeCell ref="C38:G38"/>
    <mergeCell ref="C23:G23"/>
    <mergeCell ref="I3:M3"/>
    <mergeCell ref="I8:M8"/>
    <mergeCell ref="I13:M13"/>
    <mergeCell ref="I18:M18"/>
    <mergeCell ref="H1:H57"/>
    <mergeCell ref="C2:G2"/>
    <mergeCell ref="I2:M2"/>
    <mergeCell ref="C28:G28"/>
    <mergeCell ref="I23:M23"/>
    <mergeCell ref="C43:G43"/>
    <mergeCell ref="I33:M33"/>
    <mergeCell ref="I38:M38"/>
    <mergeCell ref="I43:M4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F02CC-003F-405A-92DD-5654E9C1D5D8}">
  <dimension ref="A1"/>
  <sheetViews>
    <sheetView workbookViewId="0">
      <selection activeCell="AA30" sqref="AA30"/>
    </sheetView>
  </sheetViews>
  <sheetFormatPr defaultRowHeight="14.4" x14ac:dyDescent="0.3"/>
  <cols>
    <col min="1" max="1" width="11" bestFit="1" customWidth="1"/>
  </cols>
  <sheetData/>
  <sortState xmlns:xlrd2="http://schemas.microsoft.com/office/spreadsheetml/2017/richdata2" ref="H24:L28">
    <sortCondition descending="1" ref="I24:I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Geboes</dc:creator>
  <cp:lastModifiedBy>RAEYMAEKERS Sara</cp:lastModifiedBy>
  <dcterms:created xsi:type="dcterms:W3CDTF">2022-10-26T20:06:37Z</dcterms:created>
  <dcterms:modified xsi:type="dcterms:W3CDTF">2023-11-11T14:54:32Z</dcterms:modified>
</cp:coreProperties>
</file>