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vlaamsejudofederatievzw-my.sharepoint.com/personal/rik_joye_judovlaanderen_be/Documents/Competitie en Events/2021/VK Jeugd 2021/"/>
    </mc:Choice>
  </mc:AlternateContent>
  <xr:revisionPtr revIDLastSave="0" documentId="8_{A338C5B3-E9F4-4879-AE30-1AA101364CDF}" xr6:coauthVersionLast="47" xr6:coauthVersionMax="47" xr10:uidLastSave="{00000000-0000-0000-0000-000000000000}"/>
  <bookViews>
    <workbookView xWindow="-120" yWindow="-120" windowWidth="29040" windowHeight="15840" tabRatio="807" activeTab="3" xr2:uid="{00000000-000D-0000-FFFF-FFFF00000000}"/>
  </bookViews>
  <sheets>
    <sheet name="U15" sheetId="36" r:id="rId1"/>
    <sheet name="U18" sheetId="37" r:id="rId2"/>
    <sheet name="U21" sheetId="39" r:id="rId3"/>
    <sheet name="Blad1" sheetId="40" r:id="rId4"/>
  </sheets>
  <definedNames>
    <definedName name="Boom_A" localSheetId="3">#REF!</definedName>
    <definedName name="Boom_A">#REF!</definedName>
    <definedName name="Excel_BuiltIn_Print_Area_2_1" localSheetId="3">#REF!</definedName>
    <definedName name="Excel_BuiltIn_Print_Area_2_1">#REF!</definedName>
    <definedName name="Excel_BuiltIn_Print_Area_2_1_1" localSheetId="3">#REF!</definedName>
    <definedName name="Excel_BuiltIn_Print_Area_2_1_1">#REF!</definedName>
    <definedName name="Excel_BuiltIn_Print_Area_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39" l="1"/>
  <c r="E31" i="39"/>
  <c r="D31" i="39"/>
  <c r="C31" i="39"/>
  <c r="F30" i="39"/>
  <c r="E30" i="39"/>
  <c r="D30" i="39"/>
  <c r="C30" i="39"/>
  <c r="F29" i="39"/>
  <c r="E29" i="39"/>
  <c r="D29" i="39"/>
  <c r="C29" i="39"/>
  <c r="F27" i="39"/>
  <c r="E27" i="39"/>
  <c r="D27" i="39"/>
  <c r="D97" i="40" s="1"/>
  <c r="C27" i="39"/>
  <c r="F26" i="39"/>
  <c r="E26" i="39"/>
  <c r="D26" i="39"/>
  <c r="D96" i="40" s="1"/>
  <c r="C26" i="39"/>
  <c r="C96" i="40" s="1"/>
  <c r="F7" i="39"/>
  <c r="E7" i="39"/>
  <c r="D7" i="39"/>
  <c r="D77" i="40" s="1"/>
  <c r="C7" i="39"/>
  <c r="F39" i="37"/>
  <c r="E39" i="37"/>
  <c r="D39" i="37"/>
  <c r="C39" i="37"/>
  <c r="F38" i="37"/>
  <c r="E38" i="37"/>
  <c r="E72" i="40" s="1"/>
  <c r="D38" i="37"/>
  <c r="C38" i="37"/>
  <c r="C72" i="40" s="1"/>
  <c r="F35" i="37"/>
  <c r="E35" i="37"/>
  <c r="D35" i="37"/>
  <c r="C35" i="37"/>
  <c r="F31" i="37"/>
  <c r="E31" i="37"/>
  <c r="D31" i="37"/>
  <c r="C31" i="37"/>
  <c r="F30" i="37"/>
  <c r="E30" i="37"/>
  <c r="E64" i="40" s="1"/>
  <c r="D30" i="37"/>
  <c r="C30" i="37"/>
  <c r="C64" i="40" s="1"/>
  <c r="F29" i="37"/>
  <c r="E29" i="37"/>
  <c r="D29" i="37"/>
  <c r="C29" i="37"/>
  <c r="F11" i="37"/>
  <c r="E11" i="37"/>
  <c r="D11" i="37"/>
  <c r="C11" i="37"/>
  <c r="F7" i="37"/>
  <c r="E7" i="37"/>
  <c r="D7" i="37"/>
  <c r="C7" i="37"/>
  <c r="F35" i="36"/>
  <c r="E35" i="36"/>
  <c r="D35" i="36"/>
  <c r="D33" i="40" s="1"/>
  <c r="C35" i="36"/>
  <c r="F34" i="36"/>
  <c r="E34" i="36"/>
  <c r="D34" i="36"/>
  <c r="D32" i="40" s="1"/>
  <c r="C34" i="36"/>
  <c r="C32" i="40" s="1"/>
  <c r="D7" i="36"/>
  <c r="E7" i="36"/>
  <c r="F7" i="36"/>
  <c r="C7" i="36"/>
  <c r="B75" i="40"/>
  <c r="C75" i="40"/>
  <c r="D75" i="40"/>
  <c r="E75" i="40"/>
  <c r="F75" i="40"/>
  <c r="G75" i="40"/>
  <c r="H75" i="40"/>
  <c r="B76" i="40"/>
  <c r="C76" i="40"/>
  <c r="D76" i="40"/>
  <c r="E76" i="40"/>
  <c r="F76" i="40"/>
  <c r="G76" i="40"/>
  <c r="H76" i="40"/>
  <c r="B77" i="40"/>
  <c r="C77" i="40"/>
  <c r="E77" i="40"/>
  <c r="F77" i="40"/>
  <c r="G77" i="40"/>
  <c r="H77" i="40"/>
  <c r="B78" i="40"/>
  <c r="C78" i="40"/>
  <c r="D78" i="40"/>
  <c r="E78" i="40"/>
  <c r="F78" i="40"/>
  <c r="G78" i="40"/>
  <c r="H78" i="40"/>
  <c r="B79" i="40"/>
  <c r="C79" i="40"/>
  <c r="D79" i="40"/>
  <c r="E79" i="40"/>
  <c r="F79" i="40"/>
  <c r="G79" i="40"/>
  <c r="H79" i="40"/>
  <c r="B80" i="40"/>
  <c r="C80" i="40"/>
  <c r="D80" i="40"/>
  <c r="E80" i="40"/>
  <c r="F80" i="40"/>
  <c r="G80" i="40"/>
  <c r="H80" i="40"/>
  <c r="B81" i="40"/>
  <c r="C81" i="40"/>
  <c r="D81" i="40"/>
  <c r="E81" i="40"/>
  <c r="F81" i="40"/>
  <c r="G81" i="40"/>
  <c r="H81" i="40"/>
  <c r="B82" i="40"/>
  <c r="C82" i="40"/>
  <c r="D82" i="40"/>
  <c r="E82" i="40"/>
  <c r="F82" i="40"/>
  <c r="G82" i="40"/>
  <c r="H82" i="40"/>
  <c r="B83" i="40"/>
  <c r="C83" i="40"/>
  <c r="D83" i="40"/>
  <c r="E83" i="40"/>
  <c r="F83" i="40"/>
  <c r="G83" i="40"/>
  <c r="H83" i="40"/>
  <c r="B84" i="40"/>
  <c r="C84" i="40"/>
  <c r="D84" i="40"/>
  <c r="E84" i="40"/>
  <c r="F84" i="40"/>
  <c r="G84" i="40"/>
  <c r="H84" i="40"/>
  <c r="B85" i="40"/>
  <c r="C85" i="40"/>
  <c r="D85" i="40"/>
  <c r="E85" i="40"/>
  <c r="F85" i="40"/>
  <c r="G85" i="40"/>
  <c r="H85" i="40"/>
  <c r="B86" i="40"/>
  <c r="C86" i="40"/>
  <c r="D86" i="40"/>
  <c r="E86" i="40"/>
  <c r="F86" i="40"/>
  <c r="G86" i="40"/>
  <c r="H86" i="40"/>
  <c r="B87" i="40"/>
  <c r="C87" i="40"/>
  <c r="D87" i="40"/>
  <c r="E87" i="40"/>
  <c r="F87" i="40"/>
  <c r="G87" i="40"/>
  <c r="H87" i="40"/>
  <c r="B88" i="40"/>
  <c r="C88" i="40"/>
  <c r="D88" i="40"/>
  <c r="E88" i="40"/>
  <c r="F88" i="40"/>
  <c r="G88" i="40"/>
  <c r="H88" i="40"/>
  <c r="B89" i="40"/>
  <c r="C89" i="40"/>
  <c r="D89" i="40"/>
  <c r="E89" i="40"/>
  <c r="F89" i="40"/>
  <c r="G89" i="40"/>
  <c r="H89" i="40"/>
  <c r="B90" i="40"/>
  <c r="C90" i="40"/>
  <c r="D90" i="40"/>
  <c r="E90" i="40"/>
  <c r="F90" i="40"/>
  <c r="G90" i="40"/>
  <c r="H90" i="40"/>
  <c r="B91" i="40"/>
  <c r="C91" i="40"/>
  <c r="D91" i="40"/>
  <c r="E91" i="40"/>
  <c r="F91" i="40"/>
  <c r="G91" i="40"/>
  <c r="H91" i="40"/>
  <c r="B92" i="40"/>
  <c r="C92" i="40"/>
  <c r="D92" i="40"/>
  <c r="E92" i="40"/>
  <c r="F92" i="40"/>
  <c r="G92" i="40"/>
  <c r="H92" i="40"/>
  <c r="B93" i="40"/>
  <c r="C93" i="40"/>
  <c r="D93" i="40"/>
  <c r="E93" i="40"/>
  <c r="F93" i="40"/>
  <c r="G93" i="40"/>
  <c r="H93" i="40"/>
  <c r="B94" i="40"/>
  <c r="C94" i="40"/>
  <c r="D94" i="40"/>
  <c r="E94" i="40"/>
  <c r="F94" i="40"/>
  <c r="G94" i="40"/>
  <c r="H94" i="40"/>
  <c r="B95" i="40"/>
  <c r="C95" i="40"/>
  <c r="D95" i="40"/>
  <c r="E95" i="40"/>
  <c r="F95" i="40"/>
  <c r="G95" i="40"/>
  <c r="H95" i="40"/>
  <c r="B96" i="40"/>
  <c r="E96" i="40"/>
  <c r="F96" i="40"/>
  <c r="G96" i="40"/>
  <c r="H96" i="40"/>
  <c r="B97" i="40"/>
  <c r="C97" i="40"/>
  <c r="E97" i="40"/>
  <c r="F97" i="40"/>
  <c r="G97" i="40"/>
  <c r="H97" i="40"/>
  <c r="C74" i="40"/>
  <c r="D74" i="40"/>
  <c r="E74" i="40"/>
  <c r="F74" i="40"/>
  <c r="G74" i="40"/>
  <c r="H74" i="40"/>
  <c r="B74" i="40"/>
  <c r="B39" i="40"/>
  <c r="C39" i="40"/>
  <c r="D39" i="40"/>
  <c r="E39" i="40"/>
  <c r="F39" i="40"/>
  <c r="G39" i="40"/>
  <c r="H39" i="40"/>
  <c r="B40" i="40"/>
  <c r="C40" i="40"/>
  <c r="D40" i="40"/>
  <c r="E40" i="40"/>
  <c r="F40" i="40"/>
  <c r="G40" i="40"/>
  <c r="H40" i="40"/>
  <c r="B41" i="40"/>
  <c r="C41" i="40"/>
  <c r="D41" i="40"/>
  <c r="E41" i="40"/>
  <c r="F41" i="40"/>
  <c r="G41" i="40"/>
  <c r="H41" i="40"/>
  <c r="B42" i="40"/>
  <c r="C42" i="40"/>
  <c r="D42" i="40"/>
  <c r="E42" i="40"/>
  <c r="F42" i="40"/>
  <c r="G42" i="40"/>
  <c r="H42" i="40"/>
  <c r="B43" i="40"/>
  <c r="C43" i="40"/>
  <c r="D43" i="40"/>
  <c r="E43" i="40"/>
  <c r="F43" i="40"/>
  <c r="G43" i="40"/>
  <c r="H43" i="40"/>
  <c r="B44" i="40"/>
  <c r="C44" i="40"/>
  <c r="D44" i="40"/>
  <c r="E44" i="40"/>
  <c r="F44" i="40"/>
  <c r="G44" i="40"/>
  <c r="H44" i="40"/>
  <c r="B45" i="40"/>
  <c r="C45" i="40"/>
  <c r="D45" i="40"/>
  <c r="E45" i="40"/>
  <c r="F45" i="40"/>
  <c r="G45" i="40"/>
  <c r="H45" i="40"/>
  <c r="B46" i="40"/>
  <c r="C46" i="40"/>
  <c r="D46" i="40"/>
  <c r="E46" i="40"/>
  <c r="F46" i="40"/>
  <c r="G46" i="40"/>
  <c r="H46" i="40"/>
  <c r="B47" i="40"/>
  <c r="C47" i="40"/>
  <c r="D47" i="40"/>
  <c r="E47" i="40"/>
  <c r="F47" i="40"/>
  <c r="G47" i="40"/>
  <c r="H47" i="40"/>
  <c r="B48" i="40"/>
  <c r="C48" i="40"/>
  <c r="D48" i="40"/>
  <c r="E48" i="40"/>
  <c r="F48" i="40"/>
  <c r="G48" i="40"/>
  <c r="H48" i="40"/>
  <c r="B49" i="40"/>
  <c r="C49" i="40"/>
  <c r="D49" i="40"/>
  <c r="E49" i="40"/>
  <c r="F49" i="40"/>
  <c r="G49" i="40"/>
  <c r="H49" i="40"/>
  <c r="B50" i="40"/>
  <c r="C50" i="40"/>
  <c r="D50" i="40"/>
  <c r="E50" i="40"/>
  <c r="F50" i="40"/>
  <c r="G50" i="40"/>
  <c r="H50" i="40"/>
  <c r="B51" i="40"/>
  <c r="C51" i="40"/>
  <c r="D51" i="40"/>
  <c r="E51" i="40"/>
  <c r="F51" i="40"/>
  <c r="G51" i="40"/>
  <c r="H51" i="40"/>
  <c r="B52" i="40"/>
  <c r="C52" i="40"/>
  <c r="D52" i="40"/>
  <c r="E52" i="40"/>
  <c r="F52" i="40"/>
  <c r="G52" i="40"/>
  <c r="H52" i="40"/>
  <c r="B53" i="40"/>
  <c r="C53" i="40"/>
  <c r="D53" i="40"/>
  <c r="E53" i="40"/>
  <c r="F53" i="40"/>
  <c r="G53" i="40"/>
  <c r="H53" i="40"/>
  <c r="B54" i="40"/>
  <c r="C54" i="40"/>
  <c r="D54" i="40"/>
  <c r="E54" i="40"/>
  <c r="F54" i="40"/>
  <c r="G54" i="40"/>
  <c r="H54" i="40"/>
  <c r="B55" i="40"/>
  <c r="C55" i="40"/>
  <c r="D55" i="40"/>
  <c r="E55" i="40"/>
  <c r="F55" i="40"/>
  <c r="G55" i="40"/>
  <c r="H55" i="40"/>
  <c r="B56" i="40"/>
  <c r="C56" i="40"/>
  <c r="D56" i="40"/>
  <c r="E56" i="40"/>
  <c r="F56" i="40"/>
  <c r="G56" i="40"/>
  <c r="H56" i="40"/>
  <c r="B57" i="40"/>
  <c r="C57" i="40"/>
  <c r="D57" i="40"/>
  <c r="E57" i="40"/>
  <c r="F57" i="40"/>
  <c r="G57" i="40"/>
  <c r="H57" i="40"/>
  <c r="B58" i="40"/>
  <c r="C58" i="40"/>
  <c r="D58" i="40"/>
  <c r="E58" i="40"/>
  <c r="F58" i="40"/>
  <c r="G58" i="40"/>
  <c r="H58" i="40"/>
  <c r="B59" i="40"/>
  <c r="C59" i="40"/>
  <c r="D59" i="40"/>
  <c r="E59" i="40"/>
  <c r="F59" i="40"/>
  <c r="G59" i="40"/>
  <c r="H59" i="40"/>
  <c r="B60" i="40"/>
  <c r="C60" i="40"/>
  <c r="D60" i="40"/>
  <c r="E60" i="40"/>
  <c r="F60" i="40"/>
  <c r="G60" i="40"/>
  <c r="H60" i="40"/>
  <c r="B61" i="40"/>
  <c r="C61" i="40"/>
  <c r="D61" i="40"/>
  <c r="E61" i="40"/>
  <c r="F61" i="40"/>
  <c r="G61" i="40"/>
  <c r="H61" i="40"/>
  <c r="B62" i="40"/>
  <c r="C62" i="40"/>
  <c r="D62" i="40"/>
  <c r="E62" i="40"/>
  <c r="F62" i="40"/>
  <c r="G62" i="40"/>
  <c r="H62" i="40"/>
  <c r="B63" i="40"/>
  <c r="C63" i="40"/>
  <c r="D63" i="40"/>
  <c r="E63" i="40"/>
  <c r="F63" i="40"/>
  <c r="G63" i="40"/>
  <c r="H63" i="40"/>
  <c r="B64" i="40"/>
  <c r="D64" i="40"/>
  <c r="F64" i="40"/>
  <c r="G64" i="40"/>
  <c r="H64" i="40"/>
  <c r="B65" i="40"/>
  <c r="C65" i="40"/>
  <c r="D65" i="40"/>
  <c r="E65" i="40"/>
  <c r="F65" i="40"/>
  <c r="G65" i="40"/>
  <c r="H65" i="40"/>
  <c r="B66" i="40"/>
  <c r="C66" i="40"/>
  <c r="D66" i="40"/>
  <c r="E66" i="40"/>
  <c r="F66" i="40"/>
  <c r="G66" i="40"/>
  <c r="H66" i="40"/>
  <c r="B67" i="40"/>
  <c r="C67" i="40"/>
  <c r="D67" i="40"/>
  <c r="E67" i="40"/>
  <c r="F67" i="40"/>
  <c r="G67" i="40"/>
  <c r="H67" i="40"/>
  <c r="B68" i="40"/>
  <c r="C68" i="40"/>
  <c r="D68" i="40"/>
  <c r="E68" i="40"/>
  <c r="F68" i="40"/>
  <c r="G68" i="40"/>
  <c r="H68" i="40"/>
  <c r="B69" i="40"/>
  <c r="C69" i="40"/>
  <c r="D69" i="40"/>
  <c r="E69" i="40"/>
  <c r="F69" i="40"/>
  <c r="G69" i="40"/>
  <c r="H69" i="40"/>
  <c r="B70" i="40"/>
  <c r="C70" i="40"/>
  <c r="D70" i="40"/>
  <c r="E70" i="40"/>
  <c r="F70" i="40"/>
  <c r="G70" i="40"/>
  <c r="H70" i="40"/>
  <c r="B71" i="40"/>
  <c r="C71" i="40"/>
  <c r="D71" i="40"/>
  <c r="E71" i="40"/>
  <c r="F71" i="40"/>
  <c r="G71" i="40"/>
  <c r="H71" i="40"/>
  <c r="B72" i="40"/>
  <c r="D72" i="40"/>
  <c r="F72" i="40"/>
  <c r="G72" i="40"/>
  <c r="H72" i="40"/>
  <c r="B73" i="40"/>
  <c r="C73" i="40"/>
  <c r="D73" i="40"/>
  <c r="E73" i="40"/>
  <c r="F73" i="40"/>
  <c r="G73" i="40"/>
  <c r="H73" i="40"/>
  <c r="C38" i="40"/>
  <c r="D38" i="40"/>
  <c r="E38" i="40"/>
  <c r="F38" i="40"/>
  <c r="G38" i="40"/>
  <c r="H38" i="40"/>
  <c r="B38" i="40"/>
  <c r="B3" i="40"/>
  <c r="C3" i="40"/>
  <c r="D3" i="40"/>
  <c r="E3" i="40"/>
  <c r="F3" i="40"/>
  <c r="G3" i="40"/>
  <c r="H3" i="40"/>
  <c r="B4" i="40"/>
  <c r="C4" i="40"/>
  <c r="D4" i="40"/>
  <c r="E4" i="40"/>
  <c r="F4" i="40"/>
  <c r="G4" i="40"/>
  <c r="H4" i="40"/>
  <c r="B5" i="40"/>
  <c r="C5" i="40"/>
  <c r="D5" i="40"/>
  <c r="E5" i="40"/>
  <c r="F5" i="40"/>
  <c r="G5" i="40"/>
  <c r="H5" i="40"/>
  <c r="B6" i="40"/>
  <c r="C6" i="40"/>
  <c r="D6" i="40"/>
  <c r="E6" i="40"/>
  <c r="F6" i="40"/>
  <c r="G6" i="40"/>
  <c r="H6" i="40"/>
  <c r="B7" i="40"/>
  <c r="C7" i="40"/>
  <c r="D7" i="40"/>
  <c r="E7" i="40"/>
  <c r="F7" i="40"/>
  <c r="G7" i="40"/>
  <c r="H7" i="40"/>
  <c r="B8" i="40"/>
  <c r="C8" i="40"/>
  <c r="D8" i="40"/>
  <c r="E8" i="40"/>
  <c r="F8" i="40"/>
  <c r="G8" i="40"/>
  <c r="H8" i="40"/>
  <c r="B9" i="40"/>
  <c r="C9" i="40"/>
  <c r="D9" i="40"/>
  <c r="E9" i="40"/>
  <c r="F9" i="40"/>
  <c r="G9" i="40"/>
  <c r="H9" i="40"/>
  <c r="B10" i="40"/>
  <c r="C10" i="40"/>
  <c r="D10" i="40"/>
  <c r="E10" i="40"/>
  <c r="F10" i="40"/>
  <c r="G10" i="40"/>
  <c r="H10" i="40"/>
  <c r="B11" i="40"/>
  <c r="C11" i="40"/>
  <c r="D11" i="40"/>
  <c r="E11" i="40"/>
  <c r="F11" i="40"/>
  <c r="G11" i="40"/>
  <c r="H11" i="40"/>
  <c r="B12" i="40"/>
  <c r="C12" i="40"/>
  <c r="D12" i="40"/>
  <c r="E12" i="40"/>
  <c r="F12" i="40"/>
  <c r="G12" i="40"/>
  <c r="H12" i="40"/>
  <c r="B13" i="40"/>
  <c r="C13" i="40"/>
  <c r="D13" i="40"/>
  <c r="E13" i="40"/>
  <c r="F13" i="40"/>
  <c r="G13" i="40"/>
  <c r="H13" i="40"/>
  <c r="B14" i="40"/>
  <c r="C14" i="40"/>
  <c r="D14" i="40"/>
  <c r="E14" i="40"/>
  <c r="F14" i="40"/>
  <c r="G14" i="40"/>
  <c r="H14" i="40"/>
  <c r="B15" i="40"/>
  <c r="C15" i="40"/>
  <c r="D15" i="40"/>
  <c r="E15" i="40"/>
  <c r="F15" i="40"/>
  <c r="G15" i="40"/>
  <c r="H15" i="40"/>
  <c r="B16" i="40"/>
  <c r="C16" i="40"/>
  <c r="D16" i="40"/>
  <c r="E16" i="40"/>
  <c r="F16" i="40"/>
  <c r="G16" i="40"/>
  <c r="H16" i="40"/>
  <c r="B17" i="40"/>
  <c r="C17" i="40"/>
  <c r="D17" i="40"/>
  <c r="E17" i="40"/>
  <c r="F17" i="40"/>
  <c r="G17" i="40"/>
  <c r="H17" i="40"/>
  <c r="B18" i="40"/>
  <c r="C18" i="40"/>
  <c r="D18" i="40"/>
  <c r="E18" i="40"/>
  <c r="F18" i="40"/>
  <c r="G18" i="40"/>
  <c r="H18" i="40"/>
  <c r="B19" i="40"/>
  <c r="C19" i="40"/>
  <c r="D19" i="40"/>
  <c r="E19" i="40"/>
  <c r="F19" i="40"/>
  <c r="G19" i="40"/>
  <c r="H19" i="40"/>
  <c r="B20" i="40"/>
  <c r="C20" i="40"/>
  <c r="D20" i="40"/>
  <c r="E20" i="40"/>
  <c r="F20" i="40"/>
  <c r="G20" i="40"/>
  <c r="H20" i="40"/>
  <c r="B21" i="40"/>
  <c r="C21" i="40"/>
  <c r="D21" i="40"/>
  <c r="E21" i="40"/>
  <c r="F21" i="40"/>
  <c r="G21" i="40"/>
  <c r="H21" i="40"/>
  <c r="B22" i="40"/>
  <c r="C22" i="40"/>
  <c r="D22" i="40"/>
  <c r="E22" i="40"/>
  <c r="F22" i="40"/>
  <c r="G22" i="40"/>
  <c r="H22" i="40"/>
  <c r="B23" i="40"/>
  <c r="C23" i="40"/>
  <c r="D23" i="40"/>
  <c r="E23" i="40"/>
  <c r="F23" i="40"/>
  <c r="G23" i="40"/>
  <c r="H23" i="40"/>
  <c r="B24" i="40"/>
  <c r="C24" i="40"/>
  <c r="D24" i="40"/>
  <c r="E24" i="40"/>
  <c r="F24" i="40"/>
  <c r="G24" i="40"/>
  <c r="H24" i="40"/>
  <c r="B25" i="40"/>
  <c r="C25" i="40"/>
  <c r="D25" i="40"/>
  <c r="E25" i="40"/>
  <c r="F25" i="40"/>
  <c r="G25" i="40"/>
  <c r="H25" i="40"/>
  <c r="B26" i="40"/>
  <c r="C26" i="40"/>
  <c r="D26" i="40"/>
  <c r="E26" i="40"/>
  <c r="F26" i="40"/>
  <c r="G26" i="40"/>
  <c r="H26" i="40"/>
  <c r="B27" i="40"/>
  <c r="C27" i="40"/>
  <c r="D27" i="40"/>
  <c r="E27" i="40"/>
  <c r="F27" i="40"/>
  <c r="G27" i="40"/>
  <c r="H27" i="40"/>
  <c r="B28" i="40"/>
  <c r="C28" i="40"/>
  <c r="D28" i="40"/>
  <c r="E28" i="40"/>
  <c r="F28" i="40"/>
  <c r="G28" i="40"/>
  <c r="H28" i="40"/>
  <c r="B29" i="40"/>
  <c r="C29" i="40"/>
  <c r="D29" i="40"/>
  <c r="E29" i="40"/>
  <c r="F29" i="40"/>
  <c r="G29" i="40"/>
  <c r="H29" i="40"/>
  <c r="B30" i="40"/>
  <c r="C30" i="40"/>
  <c r="D30" i="40"/>
  <c r="E30" i="40"/>
  <c r="F30" i="40"/>
  <c r="G30" i="40"/>
  <c r="H30" i="40"/>
  <c r="B31" i="40"/>
  <c r="C31" i="40"/>
  <c r="D31" i="40"/>
  <c r="E31" i="40"/>
  <c r="F31" i="40"/>
  <c r="G31" i="40"/>
  <c r="H31" i="40"/>
  <c r="B32" i="40"/>
  <c r="E32" i="40"/>
  <c r="F32" i="40"/>
  <c r="G32" i="40"/>
  <c r="H32" i="40"/>
  <c r="B33" i="40"/>
  <c r="C33" i="40"/>
  <c r="E33" i="40"/>
  <c r="F33" i="40"/>
  <c r="G33" i="40"/>
  <c r="H33" i="40"/>
  <c r="B34" i="40"/>
  <c r="C34" i="40"/>
  <c r="D34" i="40"/>
  <c r="E34" i="40"/>
  <c r="F34" i="40"/>
  <c r="G34" i="40"/>
  <c r="H34" i="40"/>
  <c r="B35" i="40"/>
  <c r="C35" i="40"/>
  <c r="D35" i="40"/>
  <c r="E35" i="40"/>
  <c r="F35" i="40"/>
  <c r="G35" i="40"/>
  <c r="H35" i="40"/>
  <c r="B36" i="40"/>
  <c r="C36" i="40"/>
  <c r="D36" i="40"/>
  <c r="E36" i="40"/>
  <c r="F36" i="40"/>
  <c r="G36" i="40"/>
  <c r="H36" i="40"/>
  <c r="B37" i="40"/>
  <c r="C37" i="40"/>
  <c r="D37" i="40"/>
  <c r="E37" i="40"/>
  <c r="F37" i="40"/>
  <c r="G37" i="40"/>
  <c r="H37" i="40"/>
  <c r="C2" i="40"/>
  <c r="D2" i="40"/>
  <c r="E2" i="40"/>
  <c r="F2" i="40"/>
  <c r="G2" i="40"/>
  <c r="H2" i="40"/>
  <c r="B2" i="40"/>
  <c r="I33" i="39"/>
  <c r="I41" i="37"/>
  <c r="I41" i="36"/>
</calcChain>
</file>

<file path=xl/sharedStrings.xml><?xml version="1.0" encoding="utf-8"?>
<sst xmlns="http://schemas.openxmlformats.org/spreadsheetml/2006/main" count="793" uniqueCount="219">
  <si>
    <t>Graad</t>
  </si>
  <si>
    <t>Club</t>
  </si>
  <si>
    <t>Provincie</t>
  </si>
  <si>
    <t>voorbeeld</t>
  </si>
  <si>
    <t>3K</t>
  </si>
  <si>
    <t>JC Huppeldepup</t>
  </si>
  <si>
    <t>Naam</t>
  </si>
  <si>
    <t>Voornaam</t>
  </si>
  <si>
    <t>Plaats</t>
  </si>
  <si>
    <t>Categorie</t>
  </si>
  <si>
    <t>U18</t>
  </si>
  <si>
    <t>U21</t>
  </si>
  <si>
    <t>U15</t>
  </si>
  <si>
    <t>Klasse</t>
  </si>
  <si>
    <t xml:space="preserve">-34 </t>
  </si>
  <si>
    <t xml:space="preserve">-38 </t>
  </si>
  <si>
    <t xml:space="preserve">-42 </t>
  </si>
  <si>
    <t xml:space="preserve">-46 </t>
  </si>
  <si>
    <t xml:space="preserve">-50 </t>
  </si>
  <si>
    <t xml:space="preserve">-55 </t>
  </si>
  <si>
    <t xml:space="preserve">-60 </t>
  </si>
  <si>
    <t xml:space="preserve">-66 </t>
  </si>
  <si>
    <t xml:space="preserve">+66 </t>
  </si>
  <si>
    <t xml:space="preserve">-73 </t>
  </si>
  <si>
    <t xml:space="preserve">-81 </t>
  </si>
  <si>
    <t xml:space="preserve">-90 </t>
  </si>
  <si>
    <t xml:space="preserve">+90 </t>
  </si>
  <si>
    <t xml:space="preserve">-100 </t>
  </si>
  <si>
    <t xml:space="preserve">+100 </t>
  </si>
  <si>
    <t>Jean</t>
  </si>
  <si>
    <t>Deelnemers</t>
  </si>
  <si>
    <t>Totaal</t>
  </si>
  <si>
    <t>PEETERS</t>
  </si>
  <si>
    <t>WVL</t>
  </si>
  <si>
    <t>GOVAERE</t>
  </si>
  <si>
    <t>Warre</t>
  </si>
  <si>
    <t>2e Kyu</t>
  </si>
  <si>
    <t>JS Marcel Degroote</t>
  </si>
  <si>
    <t>ALLEWAERT</t>
  </si>
  <si>
    <t>Arjen</t>
  </si>
  <si>
    <t>Judo Izegem</t>
  </si>
  <si>
    <t>LAGROU</t>
  </si>
  <si>
    <t>Ferre</t>
  </si>
  <si>
    <t>JC Olympia Brugge</t>
  </si>
  <si>
    <t>DE WITTE</t>
  </si>
  <si>
    <t>Sverre</t>
  </si>
  <si>
    <t>JC Ardooie</t>
  </si>
  <si>
    <t>ABDELAZIEM MOHAMED</t>
  </si>
  <si>
    <t>Ahmed</t>
  </si>
  <si>
    <t>JC Sonkei Diksmuide</t>
  </si>
  <si>
    <t>RASSCHAERT</t>
  </si>
  <si>
    <t>Audric</t>
  </si>
  <si>
    <t>DE TURCQ</t>
  </si>
  <si>
    <t>Mathis</t>
  </si>
  <si>
    <t>JC Roeselare</t>
  </si>
  <si>
    <t>TACK</t>
  </si>
  <si>
    <t>Sem</t>
  </si>
  <si>
    <t>Yama-Arashi Bavikhove</t>
  </si>
  <si>
    <t>DEBIE</t>
  </si>
  <si>
    <t>Arne</t>
  </si>
  <si>
    <t>3e Kyu</t>
  </si>
  <si>
    <t>JC Kodokan Wingene</t>
  </si>
  <si>
    <t>WITTEVRONGEL</t>
  </si>
  <si>
    <t>JC Lichtervelde</t>
  </si>
  <si>
    <t>MATTHIJS</t>
  </si>
  <si>
    <t>Thomas</t>
  </si>
  <si>
    <t>COENE</t>
  </si>
  <si>
    <t>Jasper</t>
  </si>
  <si>
    <t>VANSTEENKISTE</t>
  </si>
  <si>
    <t>Alexander</t>
  </si>
  <si>
    <t>STAELENS</t>
  </si>
  <si>
    <t>Nickolai</t>
  </si>
  <si>
    <t>Jokohazam Kortemark</t>
  </si>
  <si>
    <t>WYNTHEIN</t>
  </si>
  <si>
    <t>Stijn</t>
  </si>
  <si>
    <t>JC Eernegem</t>
  </si>
  <si>
    <t>AWAH</t>
  </si>
  <si>
    <t>Joel</t>
  </si>
  <si>
    <t>JC Koksijde</t>
  </si>
  <si>
    <t>VANDEN BRANDE</t>
  </si>
  <si>
    <t>Nand</t>
  </si>
  <si>
    <t>JS Asahi</t>
  </si>
  <si>
    <t>PLETS</t>
  </si>
  <si>
    <t>Lothar</t>
  </si>
  <si>
    <t>1e Kyu</t>
  </si>
  <si>
    <t>DE VOOGHT</t>
  </si>
  <si>
    <t>Robbe</t>
  </si>
  <si>
    <t>JC Middelkerke</t>
  </si>
  <si>
    <t>MANUKYAN</t>
  </si>
  <si>
    <t>Sarkis</t>
  </si>
  <si>
    <t>NOTEBAERT</t>
  </si>
  <si>
    <t>Stan</t>
  </si>
  <si>
    <t>JC Poperinge</t>
  </si>
  <si>
    <t>VANDECASTEELE</t>
  </si>
  <si>
    <t>Jarno</t>
  </si>
  <si>
    <t>JC Kawaishi Ingelmunster</t>
  </si>
  <si>
    <t>PATIYEV</t>
  </si>
  <si>
    <t>Bashir</t>
  </si>
  <si>
    <t>MALYSSE</t>
  </si>
  <si>
    <t>Lukas</t>
  </si>
  <si>
    <t>DEVOS</t>
  </si>
  <si>
    <t>Bertrand</t>
  </si>
  <si>
    <t>VAN ACHTE</t>
  </si>
  <si>
    <t>Aiden</t>
  </si>
  <si>
    <t>DEREERE</t>
  </si>
  <si>
    <t>Vic</t>
  </si>
  <si>
    <t>KOOREMAN</t>
  </si>
  <si>
    <t>Sam</t>
  </si>
  <si>
    <t>JC Stene</t>
  </si>
  <si>
    <t>LAGAE</t>
  </si>
  <si>
    <t>Matthis</t>
  </si>
  <si>
    <t>DECAESTECKER</t>
  </si>
  <si>
    <t>Gilles</t>
  </si>
  <si>
    <t>NARINYAN</t>
  </si>
  <si>
    <t>Movses</t>
  </si>
  <si>
    <t>Judo Team International</t>
  </si>
  <si>
    <t>CREVE</t>
  </si>
  <si>
    <t>Mats</t>
  </si>
  <si>
    <t>JC Sonkei Bredene</t>
  </si>
  <si>
    <t>DE MEULEMEESTER</t>
  </si>
  <si>
    <t>Daan</t>
  </si>
  <si>
    <t>DECLERCQ</t>
  </si>
  <si>
    <t>Andreas</t>
  </si>
  <si>
    <t>VAN WONTERGHEM</t>
  </si>
  <si>
    <t>Marcus</t>
  </si>
  <si>
    <t>HOUTHOOFD</t>
  </si>
  <si>
    <t>Tuur</t>
  </si>
  <si>
    <t>Jenos Kwai Hooglede</t>
  </si>
  <si>
    <t>PLOVYT</t>
  </si>
  <si>
    <t>Kenji</t>
  </si>
  <si>
    <t>VANPOUCKE</t>
  </si>
  <si>
    <t>Wout</t>
  </si>
  <si>
    <t>GENOE</t>
  </si>
  <si>
    <t>Edward</t>
  </si>
  <si>
    <t>JACHICHANOV</t>
  </si>
  <si>
    <t>Ibrahim</t>
  </si>
  <si>
    <t>BARRA</t>
  </si>
  <si>
    <t>Jorben</t>
  </si>
  <si>
    <t>SAYDULAYEV</t>
  </si>
  <si>
    <t>Rahim</t>
  </si>
  <si>
    <t>Ostend JC</t>
  </si>
  <si>
    <t>CAESTECKER</t>
  </si>
  <si>
    <t>Louis</t>
  </si>
  <si>
    <t>VANHAUWAERT</t>
  </si>
  <si>
    <t>Zian</t>
  </si>
  <si>
    <t>Judo Kwai Moorsele</t>
  </si>
  <si>
    <t>Quinten</t>
  </si>
  <si>
    <t>DE ZUTTER</t>
  </si>
  <si>
    <t>Tibo</t>
  </si>
  <si>
    <t>MARINX</t>
  </si>
  <si>
    <t>Ray</t>
  </si>
  <si>
    <t>PETROSYAN</t>
  </si>
  <si>
    <t>David</t>
  </si>
  <si>
    <t>PICE</t>
  </si>
  <si>
    <t>Jonathan</t>
  </si>
  <si>
    <t>PHLYPO</t>
  </si>
  <si>
    <t>Machiel</t>
  </si>
  <si>
    <t>JC Koolskamp</t>
  </si>
  <si>
    <t>VAN HECKE</t>
  </si>
  <si>
    <t>DE LEERSNIJDER</t>
  </si>
  <si>
    <t>D'HOOGHE</t>
  </si>
  <si>
    <t>Achiel</t>
  </si>
  <si>
    <t>BOSSU</t>
  </si>
  <si>
    <t>Milo</t>
  </si>
  <si>
    <t>MISSELYN</t>
  </si>
  <si>
    <t>Niels</t>
  </si>
  <si>
    <t>NESIRKOYEV</t>
  </si>
  <si>
    <t>Ilman</t>
  </si>
  <si>
    <t>VANGHELUWE</t>
  </si>
  <si>
    <t>Runar</t>
  </si>
  <si>
    <t>VERDONCK</t>
  </si>
  <si>
    <t>JC Chikara Kwai Houthulst</t>
  </si>
  <si>
    <t>Karel</t>
  </si>
  <si>
    <t>MOLLET</t>
  </si>
  <si>
    <t>Bram</t>
  </si>
  <si>
    <t>NAERT</t>
  </si>
  <si>
    <t>Olivier</t>
  </si>
  <si>
    <t>1e Dan</t>
  </si>
  <si>
    <t>VANDEWALLE</t>
  </si>
  <si>
    <t>Jonas</t>
  </si>
  <si>
    <t>Joran</t>
  </si>
  <si>
    <t>DEMETS</t>
  </si>
  <si>
    <t>ROBA</t>
  </si>
  <si>
    <t>Julian</t>
  </si>
  <si>
    <t>TSEBOYEV</t>
  </si>
  <si>
    <t>DELBECQUE</t>
  </si>
  <si>
    <t>Bo</t>
  </si>
  <si>
    <t>KAGERMANOV</t>
  </si>
  <si>
    <t>Yusbek</t>
  </si>
  <si>
    <t>VANNESTE</t>
  </si>
  <si>
    <t>Tom</t>
  </si>
  <si>
    <t>Ward</t>
  </si>
  <si>
    <t xml:space="preserve">POGHOSYAN </t>
  </si>
  <si>
    <t>Sargis</t>
  </si>
  <si>
    <t>DUYCK</t>
  </si>
  <si>
    <t>Jarne</t>
  </si>
  <si>
    <t>DECORTE</t>
  </si>
  <si>
    <t>Remi</t>
  </si>
  <si>
    <t>DENYS</t>
  </si>
  <si>
    <t>BRUGGEMAN</t>
  </si>
  <si>
    <t>Jef</t>
  </si>
  <si>
    <t>DEJAEGERE</t>
  </si>
  <si>
    <t>Cedric</t>
  </si>
  <si>
    <t>DAMENIA</t>
  </si>
  <si>
    <t>Lasha</t>
  </si>
  <si>
    <t>VANDEPITTE</t>
  </si>
  <si>
    <t>DEWULF</t>
  </si>
  <si>
    <t>JC Cobra Lendelede</t>
  </si>
  <si>
    <t>DEBRUYNE</t>
  </si>
  <si>
    <t>Pjotr</t>
  </si>
  <si>
    <t>RAKHIMOV</t>
  </si>
  <si>
    <t>Ziedullo</t>
  </si>
  <si>
    <t>Geslacht</t>
  </si>
  <si>
    <t>M</t>
  </si>
  <si>
    <t>klasse</t>
  </si>
  <si>
    <t>Clubnaam</t>
  </si>
  <si>
    <t>-90</t>
  </si>
  <si>
    <t>BOURGEOIS</t>
  </si>
  <si>
    <t>Simon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</si>
</sst>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0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</font>
    <font>
      <sz val="10"/>
      <color indexed="8"/>
      <name val="Arial"/>
    </font>
    <font>
      <sz val="11"/>
      <color indexed="8"/>
      <name val="Calibri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9">
    <xf numFmtId="0" fontId="0" fillId="0" borderId="0" xfId="0"/>
    <xf numFmtId="0" fontId="0" fillId="0" borderId="0" xfId="0" applyFont="1"/>
    <xf numFmtId="164" fontId="0" fillId="0" borderId="0" xfId="0" applyNumberFormat="1" applyFont="1"/>
    <xf numFmtId="1" fontId="3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2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center"/>
    </xf>
    <xf numFmtId="164" fontId="0" fillId="0" borderId="0" xfId="0" applyNumberFormat="1" applyFont="1" applyFill="1" applyBorder="1"/>
    <xf numFmtId="0" fontId="4" fillId="0" borderId="1" xfId="1" quotePrefix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ont="1" applyFill="1"/>
    <xf numFmtId="164" fontId="0" fillId="0" borderId="0" xfId="0" applyNumberFormat="1" applyFont="1" applyFill="1"/>
    <xf numFmtId="0" fontId="5" fillId="0" borderId="0" xfId="0" applyFont="1" applyFill="1"/>
    <xf numFmtId="0" fontId="4" fillId="0" borderId="1" xfId="1" applyFont="1" applyFill="1" applyBorder="1" applyAlignment="1">
      <alignment horizontal="center"/>
    </xf>
    <xf numFmtId="0" fontId="5" fillId="0" borderId="0" xfId="0" applyFont="1" applyFill="1" applyBorder="1"/>
    <xf numFmtId="1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0" fillId="2" borderId="1" xfId="0" applyFill="1" applyBorder="1"/>
    <xf numFmtId="0" fontId="0" fillId="2" borderId="0" xfId="0" applyFill="1"/>
    <xf numFmtId="0" fontId="4" fillId="3" borderId="1" xfId="1" quotePrefix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" fillId="2" borderId="1" xfId="1" quotePrefix="1" applyFont="1" applyFill="1" applyBorder="1" applyAlignment="1">
      <alignment horizontal="left"/>
    </xf>
    <xf numFmtId="0" fontId="4" fillId="3" borderId="2" xfId="1" quotePrefix="1" applyFont="1" applyFill="1" applyBorder="1" applyAlignment="1">
      <alignment horizontal="center"/>
    </xf>
    <xf numFmtId="0" fontId="1" fillId="2" borderId="2" xfId="1" quotePrefix="1" applyFont="1" applyFill="1" applyBorder="1" applyAlignment="1">
      <alignment horizontal="left"/>
    </xf>
    <xf numFmtId="0" fontId="0" fillId="0" borderId="2" xfId="0" applyFill="1" applyBorder="1"/>
    <xf numFmtId="0" fontId="4" fillId="0" borderId="2" xfId="1" quotePrefix="1" applyFont="1" applyFill="1" applyBorder="1" applyAlignment="1">
      <alignment horizontal="center"/>
    </xf>
    <xf numFmtId="0" fontId="0" fillId="2" borderId="2" xfId="0" applyFill="1" applyBorder="1"/>
    <xf numFmtId="0" fontId="4" fillId="0" borderId="3" xfId="1" quotePrefix="1" applyFont="1" applyFill="1" applyBorder="1" applyAlignment="1">
      <alignment horizontal="center"/>
    </xf>
    <xf numFmtId="0" fontId="1" fillId="2" borderId="3" xfId="1" quotePrefix="1" applyFont="1" applyFill="1" applyBorder="1" applyAlignment="1">
      <alignment horizontal="left"/>
    </xf>
    <xf numFmtId="0" fontId="0" fillId="0" borderId="3" xfId="0" applyFill="1" applyBorder="1"/>
    <xf numFmtId="0" fontId="4" fillId="3" borderId="3" xfId="1" quotePrefix="1" applyFont="1" applyFill="1" applyBorder="1" applyAlignment="1">
      <alignment horizontal="center"/>
    </xf>
    <xf numFmtId="0" fontId="0" fillId="2" borderId="3" xfId="0" applyFill="1" applyBorder="1"/>
    <xf numFmtId="0" fontId="9" fillId="4" borderId="1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left" wrapText="1"/>
    </xf>
  </cellXfs>
  <cellStyles count="3">
    <cellStyle name="Standaard" xfId="0" builtinId="0"/>
    <cellStyle name="Standaard_Blad1" xfId="2" xr:uid="{9FD9A626-F57A-45EB-AE31-0636AD2BD195}"/>
    <cellStyle name="Standaard_Judoka's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2323D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8"/>
  <dimension ref="A1:M41"/>
  <sheetViews>
    <sheetView zoomScale="85" zoomScaleNormal="85" zoomScaleSheetLayoutView="100" workbookViewId="0">
      <selection activeCell="C35" activeCellId="1" sqref="C34:F34 C35:F35"/>
    </sheetView>
  </sheetViews>
  <sheetFormatPr defaultColWidth="35" defaultRowHeight="12.75" x14ac:dyDescent="0.2"/>
  <cols>
    <col min="1" max="1" width="11.5703125" style="1" customWidth="1"/>
    <col min="2" max="2" width="16.28515625" style="14" bestFit="1" customWidth="1"/>
    <col min="3" max="3" width="26.85546875" style="14" customWidth="1"/>
    <col min="4" max="4" width="35" style="1"/>
    <col min="5" max="5" width="6" style="1" bestFit="1" customWidth="1"/>
    <col min="6" max="6" width="28.7109375" style="1" customWidth="1"/>
    <col min="7" max="7" width="9" style="15" customWidth="1"/>
    <col min="8" max="8" width="9" style="2" customWidth="1"/>
    <col min="9" max="9" width="11.5703125" style="2" customWidth="1"/>
    <col min="10" max="10" width="11" style="3" customWidth="1"/>
    <col min="11" max="11" width="8.28515625" style="4" customWidth="1"/>
    <col min="12" max="12" width="8.28515625" style="4" bestFit="1" customWidth="1"/>
    <col min="13" max="14" width="5" style="1" bestFit="1" customWidth="1"/>
    <col min="15" max="15" width="4.85546875" style="1" bestFit="1" customWidth="1"/>
    <col min="16" max="16" width="5.140625" style="1" customWidth="1"/>
    <col min="17" max="17" width="7.140625" style="1" bestFit="1" customWidth="1"/>
    <col min="18" max="18" width="22.85546875" style="1" bestFit="1" customWidth="1"/>
    <col min="19" max="19" width="10.5703125" style="1" bestFit="1" customWidth="1"/>
    <col min="20" max="20" width="6.85546875" style="1" bestFit="1" customWidth="1"/>
    <col min="21" max="16384" width="35" style="1"/>
  </cols>
  <sheetData>
    <row r="1" spans="1:13" x14ac:dyDescent="0.2">
      <c r="A1" s="17" t="s">
        <v>8</v>
      </c>
      <c r="B1" s="17" t="s">
        <v>13</v>
      </c>
      <c r="C1" s="17" t="s">
        <v>6</v>
      </c>
      <c r="D1" s="17" t="s">
        <v>7</v>
      </c>
      <c r="E1" s="17" t="s">
        <v>0</v>
      </c>
      <c r="F1" s="17" t="s">
        <v>1</v>
      </c>
      <c r="G1" s="17" t="s">
        <v>2</v>
      </c>
      <c r="H1" s="17" t="s">
        <v>9</v>
      </c>
      <c r="I1" s="17" t="s">
        <v>30</v>
      </c>
      <c r="J1" s="7"/>
      <c r="K1" s="8"/>
      <c r="L1" s="8"/>
      <c r="M1" s="5"/>
    </row>
    <row r="2" spans="1:13" x14ac:dyDescent="0.2">
      <c r="A2" s="25"/>
      <c r="B2" s="25"/>
      <c r="C2" s="25"/>
      <c r="D2" s="25"/>
      <c r="E2" s="25"/>
      <c r="F2" s="25"/>
      <c r="G2" s="25"/>
      <c r="H2" s="25"/>
      <c r="I2" s="25"/>
      <c r="J2" s="7"/>
      <c r="K2" s="8"/>
      <c r="L2" s="8"/>
      <c r="M2" s="5"/>
    </row>
    <row r="3" spans="1:13" x14ac:dyDescent="0.2">
      <c r="G3" s="14"/>
      <c r="H3" s="11"/>
      <c r="I3" s="11"/>
      <c r="J3" s="7"/>
      <c r="K3" s="10"/>
      <c r="L3" s="8"/>
      <c r="M3" s="5"/>
    </row>
    <row r="4" spans="1:13" x14ac:dyDescent="0.2">
      <c r="A4" s="4">
        <v>1</v>
      </c>
      <c r="B4" s="12" t="s">
        <v>14</v>
      </c>
      <c r="C4" s="26" t="s">
        <v>34</v>
      </c>
      <c r="D4" s="26" t="s">
        <v>35</v>
      </c>
      <c r="E4" s="26" t="s">
        <v>36</v>
      </c>
      <c r="F4" s="26" t="s">
        <v>37</v>
      </c>
      <c r="G4" s="13" t="s">
        <v>33</v>
      </c>
      <c r="H4" s="13" t="s">
        <v>12</v>
      </c>
      <c r="I4" s="7"/>
      <c r="J4" s="7"/>
      <c r="L4" s="8"/>
      <c r="M4" s="5"/>
    </row>
    <row r="5" spans="1:13" x14ac:dyDescent="0.2">
      <c r="A5" s="4">
        <v>2</v>
      </c>
      <c r="B5" s="12" t="s">
        <v>14</v>
      </c>
      <c r="C5" s="26" t="s">
        <v>38</v>
      </c>
      <c r="D5" s="26" t="s">
        <v>39</v>
      </c>
      <c r="E5" s="26" t="s">
        <v>36</v>
      </c>
      <c r="F5" s="26" t="s">
        <v>40</v>
      </c>
      <c r="G5" s="13" t="s">
        <v>33</v>
      </c>
      <c r="H5" s="13" t="s">
        <v>12</v>
      </c>
      <c r="I5" s="7"/>
      <c r="J5" s="7"/>
      <c r="L5" s="8"/>
      <c r="M5" s="5"/>
    </row>
    <row r="6" spans="1:13" x14ac:dyDescent="0.2">
      <c r="A6" s="4">
        <v>3</v>
      </c>
      <c r="B6" s="12" t="s">
        <v>14</v>
      </c>
      <c r="C6" s="26" t="s">
        <v>41</v>
      </c>
      <c r="D6" s="26" t="s">
        <v>42</v>
      </c>
      <c r="E6" s="26" t="s">
        <v>36</v>
      </c>
      <c r="F6" s="26" t="s">
        <v>43</v>
      </c>
      <c r="G6" s="13" t="s">
        <v>33</v>
      </c>
      <c r="H6" s="13" t="s">
        <v>12</v>
      </c>
      <c r="I6" s="7"/>
      <c r="J6" s="7"/>
      <c r="L6" s="8"/>
      <c r="M6" s="5"/>
    </row>
    <row r="7" spans="1:13" ht="13.5" thickBot="1" x14ac:dyDescent="0.25">
      <c r="A7" s="4">
        <v>4</v>
      </c>
      <c r="B7" s="32" t="s">
        <v>14</v>
      </c>
      <c r="C7" s="33" t="str">
        <f>""</f>
        <v/>
      </c>
      <c r="D7" s="33" t="str">
        <f>""</f>
        <v/>
      </c>
      <c r="E7" s="33" t="str">
        <f>""</f>
        <v/>
      </c>
      <c r="F7" s="33" t="str">
        <f>""</f>
        <v/>
      </c>
      <c r="G7" s="34" t="s">
        <v>33</v>
      </c>
      <c r="H7" s="34" t="s">
        <v>12</v>
      </c>
      <c r="I7" s="34">
        <v>3</v>
      </c>
      <c r="J7" s="7"/>
      <c r="L7" s="8"/>
      <c r="M7" s="5"/>
    </row>
    <row r="8" spans="1:13" x14ac:dyDescent="0.2">
      <c r="A8" s="4">
        <v>1</v>
      </c>
      <c r="B8" s="27" t="s">
        <v>15</v>
      </c>
      <c r="C8" s="28" t="s">
        <v>44</v>
      </c>
      <c r="D8" s="28" t="s">
        <v>45</v>
      </c>
      <c r="E8" s="28" t="s">
        <v>36</v>
      </c>
      <c r="F8" s="28" t="s">
        <v>46</v>
      </c>
      <c r="G8" s="29" t="s">
        <v>33</v>
      </c>
      <c r="H8" s="29" t="s">
        <v>12</v>
      </c>
      <c r="I8" s="7"/>
      <c r="J8" s="7"/>
      <c r="K8" s="8"/>
      <c r="L8" s="8"/>
      <c r="M8" s="5"/>
    </row>
    <row r="9" spans="1:13" x14ac:dyDescent="0.2">
      <c r="A9" s="4">
        <v>2</v>
      </c>
      <c r="B9" s="24" t="s">
        <v>15</v>
      </c>
      <c r="C9" s="26" t="s">
        <v>47</v>
      </c>
      <c r="D9" s="26" t="s">
        <v>48</v>
      </c>
      <c r="E9" s="26" t="s">
        <v>36</v>
      </c>
      <c r="F9" s="26" t="s">
        <v>49</v>
      </c>
      <c r="G9" s="13" t="s">
        <v>33</v>
      </c>
      <c r="H9" s="13" t="s">
        <v>12</v>
      </c>
      <c r="I9" s="7"/>
      <c r="J9" s="7"/>
      <c r="K9" s="8"/>
      <c r="L9" s="8"/>
      <c r="M9" s="5"/>
    </row>
    <row r="10" spans="1:13" x14ac:dyDescent="0.2">
      <c r="A10" s="4">
        <v>3</v>
      </c>
      <c r="B10" s="24" t="s">
        <v>15</v>
      </c>
      <c r="C10" s="26" t="s">
        <v>50</v>
      </c>
      <c r="D10" s="26" t="s">
        <v>51</v>
      </c>
      <c r="E10" s="26" t="s">
        <v>36</v>
      </c>
      <c r="F10" s="26" t="s">
        <v>37</v>
      </c>
      <c r="G10" s="13" t="s">
        <v>33</v>
      </c>
      <c r="H10" s="13" t="s">
        <v>12</v>
      </c>
      <c r="I10" s="7"/>
      <c r="J10" s="7"/>
      <c r="K10" s="8"/>
      <c r="L10" s="8"/>
      <c r="M10" s="5"/>
    </row>
    <row r="11" spans="1:13" ht="13.5" thickBot="1" x14ac:dyDescent="0.25">
      <c r="A11" s="4">
        <v>4</v>
      </c>
      <c r="B11" s="35" t="s">
        <v>15</v>
      </c>
      <c r="C11" s="33" t="s">
        <v>52</v>
      </c>
      <c r="D11" s="33" t="s">
        <v>53</v>
      </c>
      <c r="E11" s="33" t="s">
        <v>36</v>
      </c>
      <c r="F11" s="33" t="s">
        <v>54</v>
      </c>
      <c r="G11" s="34" t="s">
        <v>33</v>
      </c>
      <c r="H11" s="34" t="s">
        <v>12</v>
      </c>
      <c r="I11" s="34">
        <v>5</v>
      </c>
      <c r="J11" s="7"/>
      <c r="K11" s="8"/>
      <c r="L11" s="8"/>
      <c r="M11" s="5"/>
    </row>
    <row r="12" spans="1:13" x14ac:dyDescent="0.2">
      <c r="A12" s="4">
        <v>1</v>
      </c>
      <c r="B12" s="30" t="s">
        <v>16</v>
      </c>
      <c r="C12" s="28" t="s">
        <v>55</v>
      </c>
      <c r="D12" s="28" t="s">
        <v>56</v>
      </c>
      <c r="E12" s="28" t="s">
        <v>36</v>
      </c>
      <c r="F12" s="28" t="s">
        <v>57</v>
      </c>
      <c r="G12" s="29" t="s">
        <v>33</v>
      </c>
      <c r="H12" s="29" t="s">
        <v>12</v>
      </c>
      <c r="I12" s="7"/>
      <c r="J12" s="7"/>
      <c r="K12" s="8"/>
      <c r="L12" s="8"/>
      <c r="M12" s="5"/>
    </row>
    <row r="13" spans="1:13" x14ac:dyDescent="0.2">
      <c r="A13" s="4">
        <v>2</v>
      </c>
      <c r="B13" s="12" t="s">
        <v>16</v>
      </c>
      <c r="C13" s="26" t="s">
        <v>58</v>
      </c>
      <c r="D13" s="26" t="s">
        <v>59</v>
      </c>
      <c r="E13" s="26" t="s">
        <v>60</v>
      </c>
      <c r="F13" s="26" t="s">
        <v>61</v>
      </c>
      <c r="G13" s="13" t="s">
        <v>33</v>
      </c>
      <c r="H13" s="13" t="s">
        <v>12</v>
      </c>
      <c r="I13" s="7"/>
      <c r="J13" s="7"/>
      <c r="K13" s="8"/>
      <c r="L13" s="8"/>
      <c r="M13" s="5"/>
    </row>
    <row r="14" spans="1:13" x14ac:dyDescent="0.2">
      <c r="A14" s="4">
        <v>3</v>
      </c>
      <c r="B14" s="12" t="s">
        <v>16</v>
      </c>
      <c r="C14" s="26" t="s">
        <v>62</v>
      </c>
      <c r="D14" s="26" t="s">
        <v>56</v>
      </c>
      <c r="E14" s="26" t="s">
        <v>36</v>
      </c>
      <c r="F14" s="26" t="s">
        <v>63</v>
      </c>
      <c r="G14" s="13" t="s">
        <v>33</v>
      </c>
      <c r="H14" s="13" t="s">
        <v>12</v>
      </c>
      <c r="I14" s="7"/>
      <c r="J14" s="7"/>
      <c r="K14" s="8"/>
      <c r="L14" s="8"/>
      <c r="M14" s="5"/>
    </row>
    <row r="15" spans="1:13" ht="13.5" thickBot="1" x14ac:dyDescent="0.25">
      <c r="A15" s="4">
        <v>4</v>
      </c>
      <c r="B15" s="32" t="s">
        <v>16</v>
      </c>
      <c r="C15" s="33" t="s">
        <v>64</v>
      </c>
      <c r="D15" s="33" t="s">
        <v>65</v>
      </c>
      <c r="E15" s="33" t="s">
        <v>36</v>
      </c>
      <c r="F15" s="33" t="s">
        <v>61</v>
      </c>
      <c r="G15" s="34" t="s">
        <v>33</v>
      </c>
      <c r="H15" s="34" t="s">
        <v>12</v>
      </c>
      <c r="I15" s="34">
        <v>11</v>
      </c>
      <c r="J15" s="7"/>
      <c r="K15" s="8"/>
      <c r="L15" s="8"/>
      <c r="M15" s="5"/>
    </row>
    <row r="16" spans="1:13" x14ac:dyDescent="0.2">
      <c r="A16" s="4">
        <v>1</v>
      </c>
      <c r="B16" s="27" t="s">
        <v>17</v>
      </c>
      <c r="C16" s="28" t="s">
        <v>66</v>
      </c>
      <c r="D16" s="28" t="s">
        <v>67</v>
      </c>
      <c r="E16" s="28" t="s">
        <v>36</v>
      </c>
      <c r="F16" s="28" t="s">
        <v>57</v>
      </c>
      <c r="G16" s="29" t="s">
        <v>33</v>
      </c>
      <c r="H16" s="29" t="s">
        <v>12</v>
      </c>
      <c r="I16" s="7"/>
      <c r="J16" s="7"/>
      <c r="K16" s="8"/>
      <c r="L16" s="8"/>
      <c r="M16" s="5"/>
    </row>
    <row r="17" spans="1:13" x14ac:dyDescent="0.2">
      <c r="A17" s="4">
        <v>2</v>
      </c>
      <c r="B17" s="24" t="s">
        <v>17</v>
      </c>
      <c r="C17" s="26" t="s">
        <v>68</v>
      </c>
      <c r="D17" s="26" t="s">
        <v>69</v>
      </c>
      <c r="E17" s="26" t="s">
        <v>36</v>
      </c>
      <c r="F17" s="26" t="s">
        <v>57</v>
      </c>
      <c r="G17" s="13" t="s">
        <v>33</v>
      </c>
      <c r="H17" s="13" t="s">
        <v>12</v>
      </c>
      <c r="I17" s="7"/>
      <c r="J17" s="7"/>
      <c r="K17" s="8"/>
      <c r="L17" s="8"/>
      <c r="M17" s="5"/>
    </row>
    <row r="18" spans="1:13" x14ac:dyDescent="0.2">
      <c r="A18" s="4">
        <v>3</v>
      </c>
      <c r="B18" s="24" t="s">
        <v>17</v>
      </c>
      <c r="C18" s="26" t="s">
        <v>70</v>
      </c>
      <c r="D18" s="26" t="s">
        <v>71</v>
      </c>
      <c r="E18" s="26" t="s">
        <v>60</v>
      </c>
      <c r="F18" s="26" t="s">
        <v>72</v>
      </c>
      <c r="G18" s="13" t="s">
        <v>33</v>
      </c>
      <c r="H18" s="13" t="s">
        <v>12</v>
      </c>
      <c r="I18" s="7"/>
      <c r="J18" s="7"/>
      <c r="K18" s="8"/>
      <c r="L18" s="8"/>
      <c r="M18" s="5"/>
    </row>
    <row r="19" spans="1:13" ht="13.5" thickBot="1" x14ac:dyDescent="0.25">
      <c r="A19" s="4">
        <v>4</v>
      </c>
      <c r="B19" s="35" t="s">
        <v>17</v>
      </c>
      <c r="C19" s="33" t="s">
        <v>73</v>
      </c>
      <c r="D19" s="33" t="s">
        <v>74</v>
      </c>
      <c r="E19" s="33" t="s">
        <v>36</v>
      </c>
      <c r="F19" s="33" t="s">
        <v>75</v>
      </c>
      <c r="G19" s="34" t="s">
        <v>33</v>
      </c>
      <c r="H19" s="34" t="s">
        <v>12</v>
      </c>
      <c r="I19" s="34">
        <v>9</v>
      </c>
      <c r="J19" s="7"/>
      <c r="K19" s="8"/>
      <c r="L19" s="8"/>
      <c r="M19" s="5"/>
    </row>
    <row r="20" spans="1:13" x14ac:dyDescent="0.2">
      <c r="A20" s="4">
        <v>1</v>
      </c>
      <c r="B20" s="30" t="s">
        <v>18</v>
      </c>
      <c r="C20" s="28" t="s">
        <v>76</v>
      </c>
      <c r="D20" s="28" t="s">
        <v>77</v>
      </c>
      <c r="E20" s="28" t="s">
        <v>36</v>
      </c>
      <c r="F20" s="28" t="s">
        <v>78</v>
      </c>
      <c r="G20" s="29" t="s">
        <v>33</v>
      </c>
      <c r="H20" s="29" t="s">
        <v>12</v>
      </c>
      <c r="I20" s="7"/>
      <c r="J20" s="7"/>
      <c r="K20" s="8"/>
      <c r="L20" s="8"/>
      <c r="M20" s="5"/>
    </row>
    <row r="21" spans="1:13" x14ac:dyDescent="0.2">
      <c r="A21" s="4">
        <v>2</v>
      </c>
      <c r="B21" s="12" t="s">
        <v>18</v>
      </c>
      <c r="C21" s="26" t="s">
        <v>79</v>
      </c>
      <c r="D21" s="26" t="s">
        <v>80</v>
      </c>
      <c r="E21" s="26" t="s">
        <v>36</v>
      </c>
      <c r="F21" s="26" t="s">
        <v>81</v>
      </c>
      <c r="G21" s="13" t="s">
        <v>33</v>
      </c>
      <c r="H21" s="13" t="s">
        <v>12</v>
      </c>
      <c r="I21" s="7"/>
      <c r="J21" s="7"/>
      <c r="K21" s="8"/>
      <c r="L21" s="8"/>
      <c r="M21" s="5"/>
    </row>
    <row r="22" spans="1:13" x14ac:dyDescent="0.2">
      <c r="A22" s="4">
        <v>3</v>
      </c>
      <c r="B22" s="12" t="s">
        <v>18</v>
      </c>
      <c r="C22" s="26" t="s">
        <v>82</v>
      </c>
      <c r="D22" s="26" t="s">
        <v>83</v>
      </c>
      <c r="E22" s="26" t="s">
        <v>84</v>
      </c>
      <c r="F22" s="26" t="s">
        <v>57</v>
      </c>
      <c r="G22" s="13" t="s">
        <v>33</v>
      </c>
      <c r="H22" s="13" t="s">
        <v>12</v>
      </c>
      <c r="I22" s="7"/>
      <c r="J22" s="7"/>
      <c r="K22" s="8"/>
      <c r="L22" s="8"/>
      <c r="M22" s="5"/>
    </row>
    <row r="23" spans="1:13" ht="13.5" thickBot="1" x14ac:dyDescent="0.25">
      <c r="A23" s="4">
        <v>4</v>
      </c>
      <c r="B23" s="32" t="s">
        <v>18</v>
      </c>
      <c r="C23" s="33" t="s">
        <v>85</v>
      </c>
      <c r="D23" s="33" t="s">
        <v>86</v>
      </c>
      <c r="E23" s="33" t="s">
        <v>36</v>
      </c>
      <c r="F23" s="33" t="s">
        <v>87</v>
      </c>
      <c r="G23" s="34" t="s">
        <v>33</v>
      </c>
      <c r="H23" s="34" t="s">
        <v>12</v>
      </c>
      <c r="I23" s="34">
        <v>8</v>
      </c>
      <c r="J23" s="7"/>
    </row>
    <row r="24" spans="1:13" x14ac:dyDescent="0.2">
      <c r="A24" s="4">
        <v>1</v>
      </c>
      <c r="B24" s="27" t="s">
        <v>19</v>
      </c>
      <c r="C24" s="28" t="s">
        <v>88</v>
      </c>
      <c r="D24" s="28" t="s">
        <v>89</v>
      </c>
      <c r="E24" s="28" t="s">
        <v>36</v>
      </c>
      <c r="F24" s="28" t="s">
        <v>57</v>
      </c>
      <c r="G24" s="29" t="s">
        <v>33</v>
      </c>
      <c r="H24" s="29" t="s">
        <v>12</v>
      </c>
      <c r="I24" s="7"/>
      <c r="J24" s="7"/>
    </row>
    <row r="25" spans="1:13" x14ac:dyDescent="0.2">
      <c r="A25" s="4">
        <v>2</v>
      </c>
      <c r="B25" s="24" t="s">
        <v>19</v>
      </c>
      <c r="C25" s="26" t="s">
        <v>90</v>
      </c>
      <c r="D25" s="26" t="s">
        <v>91</v>
      </c>
      <c r="E25" s="26" t="s">
        <v>60</v>
      </c>
      <c r="F25" s="26" t="s">
        <v>92</v>
      </c>
      <c r="G25" s="13" t="s">
        <v>33</v>
      </c>
      <c r="H25" s="13" t="s">
        <v>12</v>
      </c>
      <c r="I25" s="7"/>
      <c r="J25" s="7"/>
    </row>
    <row r="26" spans="1:13" x14ac:dyDescent="0.2">
      <c r="A26" s="4">
        <v>3</v>
      </c>
      <c r="B26" s="24" t="s">
        <v>19</v>
      </c>
      <c r="C26" s="26" t="s">
        <v>93</v>
      </c>
      <c r="D26" s="26" t="s">
        <v>94</v>
      </c>
      <c r="E26" s="26" t="s">
        <v>36</v>
      </c>
      <c r="F26" s="26" t="s">
        <v>95</v>
      </c>
      <c r="G26" s="13" t="s">
        <v>33</v>
      </c>
      <c r="H26" s="13" t="s">
        <v>12</v>
      </c>
      <c r="I26" s="7"/>
      <c r="J26" s="7"/>
    </row>
    <row r="27" spans="1:13" ht="13.5" thickBot="1" x14ac:dyDescent="0.25">
      <c r="A27" s="4">
        <v>4</v>
      </c>
      <c r="B27" s="35" t="s">
        <v>19</v>
      </c>
      <c r="C27" s="33" t="s">
        <v>96</v>
      </c>
      <c r="D27" s="33" t="s">
        <v>97</v>
      </c>
      <c r="E27" s="33" t="s">
        <v>60</v>
      </c>
      <c r="F27" s="33" t="s">
        <v>49</v>
      </c>
      <c r="G27" s="34" t="s">
        <v>33</v>
      </c>
      <c r="H27" s="34" t="s">
        <v>12</v>
      </c>
      <c r="I27" s="34">
        <v>7</v>
      </c>
      <c r="J27" s="7"/>
    </row>
    <row r="28" spans="1:13" x14ac:dyDescent="0.2">
      <c r="A28" s="4">
        <v>1</v>
      </c>
      <c r="B28" s="30" t="s">
        <v>20</v>
      </c>
      <c r="C28" s="28" t="s">
        <v>98</v>
      </c>
      <c r="D28" s="28" t="s">
        <v>99</v>
      </c>
      <c r="E28" s="28" t="s">
        <v>84</v>
      </c>
      <c r="F28" s="28" t="s">
        <v>40</v>
      </c>
      <c r="G28" s="29" t="s">
        <v>33</v>
      </c>
      <c r="H28" s="29" t="s">
        <v>12</v>
      </c>
      <c r="I28" s="7"/>
      <c r="J28" s="7"/>
    </row>
    <row r="29" spans="1:13" x14ac:dyDescent="0.2">
      <c r="A29" s="4">
        <v>2</v>
      </c>
      <c r="B29" s="12" t="s">
        <v>20</v>
      </c>
      <c r="C29" s="26" t="s">
        <v>100</v>
      </c>
      <c r="D29" s="26" t="s">
        <v>101</v>
      </c>
      <c r="E29" s="26" t="s">
        <v>84</v>
      </c>
      <c r="F29" s="26" t="s">
        <v>40</v>
      </c>
      <c r="G29" s="13" t="s">
        <v>33</v>
      </c>
      <c r="H29" s="13" t="s">
        <v>12</v>
      </c>
      <c r="I29" s="7"/>
      <c r="J29" s="7"/>
    </row>
    <row r="30" spans="1:13" x14ac:dyDescent="0.2">
      <c r="A30" s="4">
        <v>3</v>
      </c>
      <c r="B30" s="12" t="s">
        <v>20</v>
      </c>
      <c r="C30" s="26" t="s">
        <v>102</v>
      </c>
      <c r="D30" s="26" t="s">
        <v>103</v>
      </c>
      <c r="E30" s="26" t="s">
        <v>36</v>
      </c>
      <c r="F30" s="26" t="s">
        <v>57</v>
      </c>
      <c r="G30" s="13" t="s">
        <v>33</v>
      </c>
      <c r="H30" s="13" t="s">
        <v>12</v>
      </c>
      <c r="I30" s="7"/>
      <c r="J30" s="7"/>
    </row>
    <row r="31" spans="1:13" ht="13.5" thickBot="1" x14ac:dyDescent="0.25">
      <c r="A31" s="4">
        <v>4</v>
      </c>
      <c r="B31" s="32" t="s">
        <v>20</v>
      </c>
      <c r="C31" s="33" t="s">
        <v>104</v>
      </c>
      <c r="D31" s="33" t="s">
        <v>105</v>
      </c>
      <c r="E31" s="33" t="s">
        <v>36</v>
      </c>
      <c r="F31" s="33" t="s">
        <v>63</v>
      </c>
      <c r="G31" s="34" t="s">
        <v>33</v>
      </c>
      <c r="H31" s="34" t="s">
        <v>12</v>
      </c>
      <c r="I31" s="34">
        <v>8</v>
      </c>
      <c r="J31" s="7"/>
    </row>
    <row r="32" spans="1:13" x14ac:dyDescent="0.2">
      <c r="A32" s="4">
        <v>1</v>
      </c>
      <c r="B32" s="27" t="s">
        <v>21</v>
      </c>
      <c r="C32" s="28" t="s">
        <v>106</v>
      </c>
      <c r="D32" s="28" t="s">
        <v>107</v>
      </c>
      <c r="E32" s="28" t="s">
        <v>60</v>
      </c>
      <c r="F32" s="28" t="s">
        <v>108</v>
      </c>
      <c r="G32" s="29" t="s">
        <v>33</v>
      </c>
      <c r="H32" s="29" t="s">
        <v>12</v>
      </c>
      <c r="I32" s="7"/>
      <c r="J32" s="7"/>
    </row>
    <row r="33" spans="1:10" x14ac:dyDescent="0.2">
      <c r="A33" s="4">
        <v>2</v>
      </c>
      <c r="B33" s="24" t="s">
        <v>21</v>
      </c>
      <c r="C33" s="26" t="s">
        <v>109</v>
      </c>
      <c r="D33" s="26" t="s">
        <v>110</v>
      </c>
      <c r="E33" s="26" t="s">
        <v>60</v>
      </c>
      <c r="F33" s="26" t="s">
        <v>63</v>
      </c>
      <c r="G33" s="13" t="s">
        <v>33</v>
      </c>
      <c r="H33" s="13" t="s">
        <v>12</v>
      </c>
      <c r="I33" s="7"/>
      <c r="J33" s="7"/>
    </row>
    <row r="34" spans="1:10" ht="13.5" thickBot="1" x14ac:dyDescent="0.25">
      <c r="A34" s="4">
        <v>3</v>
      </c>
      <c r="B34" s="24" t="s">
        <v>21</v>
      </c>
      <c r="C34" s="33" t="str">
        <f>""</f>
        <v/>
      </c>
      <c r="D34" s="33" t="str">
        <f>""</f>
        <v/>
      </c>
      <c r="E34" s="33" t="str">
        <f>""</f>
        <v/>
      </c>
      <c r="F34" s="33" t="str">
        <f>""</f>
        <v/>
      </c>
      <c r="G34" s="13" t="s">
        <v>33</v>
      </c>
      <c r="H34" s="13" t="s">
        <v>12</v>
      </c>
      <c r="I34" s="7"/>
      <c r="J34" s="7"/>
    </row>
    <row r="35" spans="1:10" ht="13.5" thickBot="1" x14ac:dyDescent="0.25">
      <c r="A35" s="4">
        <v>4</v>
      </c>
      <c r="B35" s="35" t="s">
        <v>21</v>
      </c>
      <c r="C35" s="33" t="str">
        <f>""</f>
        <v/>
      </c>
      <c r="D35" s="33" t="str">
        <f>""</f>
        <v/>
      </c>
      <c r="E35" s="33" t="str">
        <f>""</f>
        <v/>
      </c>
      <c r="F35" s="33" t="str">
        <f>""</f>
        <v/>
      </c>
      <c r="G35" s="34" t="s">
        <v>33</v>
      </c>
      <c r="H35" s="34" t="s">
        <v>12</v>
      </c>
      <c r="I35" s="34">
        <v>2</v>
      </c>
      <c r="J35" s="7"/>
    </row>
    <row r="36" spans="1:10" x14ac:dyDescent="0.2">
      <c r="A36" s="4">
        <v>1</v>
      </c>
      <c r="B36" s="30" t="s">
        <v>22</v>
      </c>
      <c r="C36" s="28" t="s">
        <v>111</v>
      </c>
      <c r="D36" s="28" t="s">
        <v>112</v>
      </c>
      <c r="E36" s="28" t="s">
        <v>60</v>
      </c>
      <c r="F36" s="28" t="s">
        <v>54</v>
      </c>
      <c r="G36" s="29" t="s">
        <v>33</v>
      </c>
      <c r="H36" s="29" t="s">
        <v>12</v>
      </c>
      <c r="I36" s="7"/>
      <c r="J36" s="7"/>
    </row>
    <row r="37" spans="1:10" x14ac:dyDescent="0.2">
      <c r="A37" s="4">
        <v>2</v>
      </c>
      <c r="B37" s="12" t="s">
        <v>22</v>
      </c>
      <c r="C37" s="26" t="s">
        <v>113</v>
      </c>
      <c r="D37" s="26" t="s">
        <v>114</v>
      </c>
      <c r="E37" s="26" t="s">
        <v>36</v>
      </c>
      <c r="F37" s="26" t="s">
        <v>115</v>
      </c>
      <c r="G37" s="13" t="s">
        <v>33</v>
      </c>
      <c r="H37" s="13" t="s">
        <v>12</v>
      </c>
      <c r="I37" s="7"/>
      <c r="J37" s="7"/>
    </row>
    <row r="38" spans="1:10" x14ac:dyDescent="0.2">
      <c r="A38" s="4">
        <v>3</v>
      </c>
      <c r="B38" s="12" t="s">
        <v>22</v>
      </c>
      <c r="C38" s="26" t="s">
        <v>116</v>
      </c>
      <c r="D38" s="26" t="s">
        <v>117</v>
      </c>
      <c r="E38" s="26" t="s">
        <v>36</v>
      </c>
      <c r="F38" s="26" t="s">
        <v>118</v>
      </c>
      <c r="G38" s="13" t="s">
        <v>33</v>
      </c>
      <c r="H38" s="13" t="s">
        <v>12</v>
      </c>
      <c r="I38" s="7"/>
      <c r="J38" s="7"/>
    </row>
    <row r="39" spans="1:10" ht="13.5" thickBot="1" x14ac:dyDescent="0.25">
      <c r="A39" s="4">
        <v>4</v>
      </c>
      <c r="B39" s="32" t="s">
        <v>22</v>
      </c>
      <c r="C39" s="33" t="s">
        <v>119</v>
      </c>
      <c r="D39" s="33" t="s">
        <v>120</v>
      </c>
      <c r="E39" s="33" t="s">
        <v>36</v>
      </c>
      <c r="F39" s="33" t="s">
        <v>95</v>
      </c>
      <c r="G39" s="34" t="s">
        <v>33</v>
      </c>
      <c r="H39" s="34" t="s">
        <v>12</v>
      </c>
      <c r="I39" s="34">
        <v>4</v>
      </c>
      <c r="J39" s="7"/>
    </row>
    <row r="41" spans="1:10" ht="13.5" thickBot="1" x14ac:dyDescent="0.25">
      <c r="B41" s="21" t="s">
        <v>3</v>
      </c>
      <c r="C41" s="23" t="s">
        <v>32</v>
      </c>
      <c r="D41" s="23" t="s">
        <v>29</v>
      </c>
      <c r="E41" s="23" t="s">
        <v>4</v>
      </c>
      <c r="F41" s="23" t="s">
        <v>5</v>
      </c>
      <c r="H41" s="17" t="s">
        <v>31</v>
      </c>
      <c r="I41" s="34">
        <f>I7+I11+I15+I19+I23+I27+I31+I35+I39</f>
        <v>57</v>
      </c>
    </row>
  </sheetData>
  <pageMargins left="0.74791666666666667" right="0.74791666666666667" top="0.98402777777777772" bottom="0.98402777777777772" header="0.51180555555555551" footer="0.51180555555555551"/>
  <pageSetup paperSize="8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9"/>
  <dimension ref="A1:V43"/>
  <sheetViews>
    <sheetView zoomScale="85" zoomScaleNormal="85" zoomScaleSheetLayoutView="100" workbookViewId="0">
      <selection activeCell="C39" activeCellId="7" sqref="C7:F7 C11:F11 C29:F29 C30:F30 C31:F31 C35:F35 C38:F38 C39:F39"/>
    </sheetView>
  </sheetViews>
  <sheetFormatPr defaultColWidth="35" defaultRowHeight="12.75" x14ac:dyDescent="0.2"/>
  <cols>
    <col min="1" max="1" width="11.5703125" style="1" customWidth="1"/>
    <col min="2" max="2" width="16.28515625" style="14" bestFit="1" customWidth="1"/>
    <col min="3" max="4" width="35" style="1"/>
    <col min="5" max="5" width="6" style="1" bestFit="1" customWidth="1"/>
    <col min="6" max="6" width="28.7109375" style="1" customWidth="1"/>
    <col min="7" max="7" width="9" style="15" customWidth="1"/>
    <col min="8" max="8" width="10.28515625" style="2" bestFit="1" customWidth="1"/>
    <col min="9" max="9" width="11.5703125" style="2" customWidth="1"/>
    <col min="10" max="10" width="11" style="3" customWidth="1"/>
    <col min="11" max="11" width="8.28515625" style="4" customWidth="1"/>
    <col min="12" max="12" width="8.28515625" style="4" bestFit="1" customWidth="1"/>
    <col min="13" max="14" width="5" style="1" bestFit="1" customWidth="1"/>
    <col min="15" max="15" width="4.85546875" style="1" bestFit="1" customWidth="1"/>
    <col min="16" max="16" width="5.140625" style="1" customWidth="1"/>
    <col min="17" max="17" width="7.140625" style="1" bestFit="1" customWidth="1"/>
    <col min="18" max="18" width="18.85546875" style="1" bestFit="1" customWidth="1"/>
    <col min="19" max="19" width="10.5703125" style="1" bestFit="1" customWidth="1"/>
    <col min="20" max="20" width="6.85546875" style="1" bestFit="1" customWidth="1"/>
    <col min="21" max="21" width="25.140625" style="1" bestFit="1" customWidth="1"/>
    <col min="22" max="16384" width="35" style="1"/>
  </cols>
  <sheetData>
    <row r="1" spans="1:13" s="16" customFormat="1" x14ac:dyDescent="0.2">
      <c r="A1" s="17" t="s">
        <v>8</v>
      </c>
      <c r="B1" s="17" t="s">
        <v>13</v>
      </c>
      <c r="C1" s="17" t="s">
        <v>6</v>
      </c>
      <c r="D1" s="17" t="s">
        <v>7</v>
      </c>
      <c r="E1" s="17" t="s">
        <v>0</v>
      </c>
      <c r="F1" s="17" t="s">
        <v>1</v>
      </c>
      <c r="G1" s="17" t="s">
        <v>2</v>
      </c>
      <c r="H1" s="17" t="s">
        <v>9</v>
      </c>
      <c r="I1" s="17" t="s">
        <v>30</v>
      </c>
      <c r="J1" s="19"/>
      <c r="K1" s="20"/>
      <c r="L1" s="20"/>
      <c r="M1" s="18"/>
    </row>
    <row r="2" spans="1:13" x14ac:dyDescent="0.2">
      <c r="E2" s="6"/>
      <c r="G2" s="14"/>
      <c r="H2" s="9"/>
      <c r="I2" s="9"/>
      <c r="J2" s="7"/>
      <c r="K2" s="8"/>
      <c r="L2" s="8"/>
      <c r="M2" s="5"/>
    </row>
    <row r="3" spans="1:13" x14ac:dyDescent="0.2">
      <c r="G3" s="14"/>
      <c r="H3" s="11"/>
      <c r="I3" s="11"/>
      <c r="J3" s="7"/>
      <c r="K3" s="10"/>
      <c r="L3" s="8"/>
      <c r="M3" s="5"/>
    </row>
    <row r="4" spans="1:13" x14ac:dyDescent="0.2">
      <c r="A4" s="1">
        <v>1</v>
      </c>
      <c r="B4" s="24" t="s">
        <v>17</v>
      </c>
      <c r="C4" s="22" t="s">
        <v>121</v>
      </c>
      <c r="D4" s="22" t="s">
        <v>122</v>
      </c>
      <c r="E4" s="22" t="s">
        <v>84</v>
      </c>
      <c r="F4" s="22" t="s">
        <v>57</v>
      </c>
      <c r="G4" s="13" t="s">
        <v>33</v>
      </c>
      <c r="H4" s="13" t="s">
        <v>10</v>
      </c>
      <c r="I4" s="7"/>
      <c r="J4" s="7"/>
      <c r="L4" s="8"/>
      <c r="M4" s="5"/>
    </row>
    <row r="5" spans="1:13" x14ac:dyDescent="0.2">
      <c r="A5" s="1">
        <v>2</v>
      </c>
      <c r="B5" s="24" t="s">
        <v>17</v>
      </c>
      <c r="C5" s="22" t="s">
        <v>123</v>
      </c>
      <c r="D5" s="22" t="s">
        <v>124</v>
      </c>
      <c r="E5" s="22" t="s">
        <v>84</v>
      </c>
      <c r="F5" s="22" t="s">
        <v>57</v>
      </c>
      <c r="G5" s="29" t="s">
        <v>33</v>
      </c>
      <c r="H5" s="13" t="s">
        <v>10</v>
      </c>
      <c r="I5" s="7"/>
      <c r="J5" s="7"/>
      <c r="L5" s="8"/>
      <c r="M5" s="5"/>
    </row>
    <row r="6" spans="1:13" x14ac:dyDescent="0.2">
      <c r="A6" s="1">
        <v>3</v>
      </c>
      <c r="B6" s="24" t="s">
        <v>17</v>
      </c>
      <c r="C6" s="22" t="s">
        <v>125</v>
      </c>
      <c r="D6" s="22" t="s">
        <v>126</v>
      </c>
      <c r="E6" s="22" t="s">
        <v>60</v>
      </c>
      <c r="F6" s="22" t="s">
        <v>127</v>
      </c>
      <c r="G6" s="29" t="s">
        <v>33</v>
      </c>
      <c r="H6" s="13" t="s">
        <v>10</v>
      </c>
      <c r="I6" s="7"/>
      <c r="J6" s="7"/>
      <c r="L6" s="8"/>
      <c r="M6" s="5"/>
    </row>
    <row r="7" spans="1:13" ht="13.5" thickBot="1" x14ac:dyDescent="0.25">
      <c r="A7" s="1">
        <v>4</v>
      </c>
      <c r="B7" s="35" t="s">
        <v>17</v>
      </c>
      <c r="C7" s="33" t="str">
        <f>""</f>
        <v/>
      </c>
      <c r="D7" s="33" t="str">
        <f>""</f>
        <v/>
      </c>
      <c r="E7" s="33" t="str">
        <f>""</f>
        <v/>
      </c>
      <c r="F7" s="33" t="str">
        <f>""</f>
        <v/>
      </c>
      <c r="G7" s="29" t="s">
        <v>33</v>
      </c>
      <c r="H7" s="34" t="s">
        <v>10</v>
      </c>
      <c r="I7" s="34">
        <v>3</v>
      </c>
      <c r="J7" s="7"/>
      <c r="L7" s="8"/>
      <c r="M7" s="5"/>
    </row>
    <row r="8" spans="1:13" x14ac:dyDescent="0.2">
      <c r="A8" s="1">
        <v>1</v>
      </c>
      <c r="B8" s="30" t="s">
        <v>18</v>
      </c>
      <c r="C8" s="31" t="s">
        <v>128</v>
      </c>
      <c r="D8" s="31" t="s">
        <v>129</v>
      </c>
      <c r="E8" s="31" t="s">
        <v>36</v>
      </c>
      <c r="F8" s="31" t="s">
        <v>37</v>
      </c>
      <c r="G8" s="29" t="s">
        <v>33</v>
      </c>
      <c r="H8" s="29" t="s">
        <v>10</v>
      </c>
      <c r="I8" s="7"/>
      <c r="J8" s="7"/>
      <c r="K8" s="8"/>
      <c r="L8" s="8"/>
      <c r="M8" s="5"/>
    </row>
    <row r="9" spans="1:13" x14ac:dyDescent="0.2">
      <c r="A9" s="1">
        <v>2</v>
      </c>
      <c r="B9" s="12" t="s">
        <v>18</v>
      </c>
      <c r="C9" s="22" t="s">
        <v>130</v>
      </c>
      <c r="D9" s="22" t="s">
        <v>131</v>
      </c>
      <c r="E9" s="22" t="s">
        <v>84</v>
      </c>
      <c r="F9" s="22" t="s">
        <v>57</v>
      </c>
      <c r="G9" s="29" t="s">
        <v>33</v>
      </c>
      <c r="H9" s="13" t="s">
        <v>10</v>
      </c>
      <c r="I9" s="7"/>
      <c r="J9" s="7"/>
      <c r="K9" s="8"/>
      <c r="L9" s="8"/>
      <c r="M9" s="5"/>
    </row>
    <row r="10" spans="1:13" x14ac:dyDescent="0.2">
      <c r="A10" s="1">
        <v>3</v>
      </c>
      <c r="B10" s="12" t="s">
        <v>18</v>
      </c>
      <c r="C10" s="22" t="s">
        <v>132</v>
      </c>
      <c r="D10" s="22" t="s">
        <v>133</v>
      </c>
      <c r="E10" s="22" t="s">
        <v>36</v>
      </c>
      <c r="F10" s="22" t="s">
        <v>46</v>
      </c>
      <c r="G10" s="29" t="s">
        <v>33</v>
      </c>
      <c r="H10" s="13" t="s">
        <v>10</v>
      </c>
      <c r="I10" s="7"/>
      <c r="J10" s="7"/>
      <c r="K10" s="8"/>
      <c r="L10" s="8"/>
      <c r="M10" s="5"/>
    </row>
    <row r="11" spans="1:13" ht="13.5" thickBot="1" x14ac:dyDescent="0.25">
      <c r="A11" s="1">
        <v>4</v>
      </c>
      <c r="B11" s="32" t="s">
        <v>18</v>
      </c>
      <c r="C11" s="33" t="str">
        <f>""</f>
        <v/>
      </c>
      <c r="D11" s="33" t="str">
        <f>""</f>
        <v/>
      </c>
      <c r="E11" s="33" t="str">
        <f>""</f>
        <v/>
      </c>
      <c r="F11" s="33" t="str">
        <f>""</f>
        <v/>
      </c>
      <c r="G11" s="29" t="s">
        <v>33</v>
      </c>
      <c r="H11" s="34" t="s">
        <v>10</v>
      </c>
      <c r="I11" s="34">
        <v>3</v>
      </c>
      <c r="J11" s="7"/>
      <c r="K11" s="8"/>
      <c r="L11" s="8"/>
      <c r="M11" s="5"/>
    </row>
    <row r="12" spans="1:13" x14ac:dyDescent="0.2">
      <c r="A12" s="1">
        <v>1</v>
      </c>
      <c r="B12" s="27" t="s">
        <v>19</v>
      </c>
      <c r="C12" s="31" t="s">
        <v>134</v>
      </c>
      <c r="D12" s="31" t="s">
        <v>135</v>
      </c>
      <c r="E12" s="31" t="s">
        <v>84</v>
      </c>
      <c r="F12" s="31" t="s">
        <v>46</v>
      </c>
      <c r="G12" s="29" t="s">
        <v>33</v>
      </c>
      <c r="H12" s="29" t="s">
        <v>10</v>
      </c>
      <c r="I12" s="7"/>
      <c r="J12" s="7"/>
      <c r="K12" s="8"/>
      <c r="L12" s="8"/>
      <c r="M12" s="5"/>
    </row>
    <row r="13" spans="1:13" x14ac:dyDescent="0.2">
      <c r="A13" s="1">
        <v>2</v>
      </c>
      <c r="B13" s="24" t="s">
        <v>19</v>
      </c>
      <c r="C13" s="22" t="s">
        <v>136</v>
      </c>
      <c r="D13" s="22" t="s">
        <v>137</v>
      </c>
      <c r="E13" s="22" t="s">
        <v>84</v>
      </c>
      <c r="F13" s="22" t="s">
        <v>57</v>
      </c>
      <c r="G13" s="29" t="s">
        <v>33</v>
      </c>
      <c r="H13" s="13" t="s">
        <v>10</v>
      </c>
      <c r="I13" s="7"/>
      <c r="J13" s="7"/>
      <c r="K13" s="8"/>
      <c r="L13" s="8"/>
      <c r="M13" s="5"/>
    </row>
    <row r="14" spans="1:13" x14ac:dyDescent="0.2">
      <c r="A14" s="1">
        <v>3</v>
      </c>
      <c r="B14" s="24" t="s">
        <v>19</v>
      </c>
      <c r="C14" s="22" t="s">
        <v>138</v>
      </c>
      <c r="D14" s="22" t="s">
        <v>139</v>
      </c>
      <c r="E14" s="22" t="s">
        <v>84</v>
      </c>
      <c r="F14" s="22" t="s">
        <v>140</v>
      </c>
      <c r="G14" s="29" t="s">
        <v>33</v>
      </c>
      <c r="H14" s="13" t="s">
        <v>10</v>
      </c>
      <c r="I14" s="7"/>
      <c r="J14" s="7"/>
      <c r="K14" s="8"/>
      <c r="L14" s="8"/>
      <c r="M14" s="5"/>
    </row>
    <row r="15" spans="1:13" ht="13.5" thickBot="1" x14ac:dyDescent="0.25">
      <c r="A15" s="1">
        <v>4</v>
      </c>
      <c r="B15" s="35" t="s">
        <v>19</v>
      </c>
      <c r="C15" s="36" t="s">
        <v>141</v>
      </c>
      <c r="D15" s="36" t="s">
        <v>142</v>
      </c>
      <c r="E15" s="36" t="s">
        <v>84</v>
      </c>
      <c r="F15" s="36" t="s">
        <v>78</v>
      </c>
      <c r="G15" s="29" t="s">
        <v>33</v>
      </c>
      <c r="H15" s="34" t="s">
        <v>10</v>
      </c>
      <c r="I15" s="34">
        <v>5</v>
      </c>
      <c r="J15" s="7"/>
      <c r="K15" s="8"/>
      <c r="L15" s="8"/>
      <c r="M15" s="5"/>
    </row>
    <row r="16" spans="1:13" x14ac:dyDescent="0.2">
      <c r="A16" s="1">
        <v>1</v>
      </c>
      <c r="B16" s="30" t="s">
        <v>20</v>
      </c>
      <c r="C16" s="31" t="s">
        <v>66</v>
      </c>
      <c r="D16" s="31" t="s">
        <v>120</v>
      </c>
      <c r="E16" s="31" t="s">
        <v>84</v>
      </c>
      <c r="F16" s="31" t="s">
        <v>57</v>
      </c>
      <c r="G16" s="29" t="s">
        <v>33</v>
      </c>
      <c r="H16" s="29" t="s">
        <v>10</v>
      </c>
      <c r="I16" s="7"/>
      <c r="J16" s="7"/>
      <c r="K16" s="8"/>
      <c r="L16" s="8"/>
      <c r="M16" s="5"/>
    </row>
    <row r="17" spans="1:22" x14ac:dyDescent="0.2">
      <c r="A17" s="1">
        <v>2</v>
      </c>
      <c r="B17" s="12" t="s">
        <v>20</v>
      </c>
      <c r="C17" s="22" t="s">
        <v>143</v>
      </c>
      <c r="D17" s="22" t="s">
        <v>144</v>
      </c>
      <c r="E17" s="22" t="s">
        <v>84</v>
      </c>
      <c r="F17" s="22" t="s">
        <v>145</v>
      </c>
      <c r="G17" s="29" t="s">
        <v>33</v>
      </c>
      <c r="H17" s="13" t="s">
        <v>10</v>
      </c>
      <c r="I17" s="7"/>
      <c r="J17" s="7"/>
      <c r="K17" s="8"/>
      <c r="L17" s="8"/>
      <c r="M17" s="5"/>
    </row>
    <row r="18" spans="1:22" x14ac:dyDescent="0.2">
      <c r="A18" s="1">
        <v>3</v>
      </c>
      <c r="B18" s="12" t="s">
        <v>20</v>
      </c>
      <c r="C18" s="22" t="s">
        <v>121</v>
      </c>
      <c r="D18" s="22" t="s">
        <v>146</v>
      </c>
      <c r="E18" s="22" t="s">
        <v>84</v>
      </c>
      <c r="F18" s="22" t="s">
        <v>46</v>
      </c>
      <c r="G18" s="29" t="s">
        <v>33</v>
      </c>
      <c r="H18" s="13" t="s">
        <v>10</v>
      </c>
      <c r="I18" s="7"/>
      <c r="J18" s="7"/>
      <c r="K18" s="8"/>
      <c r="L18" s="8"/>
      <c r="M18" s="5"/>
    </row>
    <row r="19" spans="1:22" ht="13.5" thickBot="1" x14ac:dyDescent="0.25">
      <c r="A19" s="1">
        <v>4</v>
      </c>
      <c r="B19" s="32" t="s">
        <v>20</v>
      </c>
      <c r="C19" s="36" t="s">
        <v>147</v>
      </c>
      <c r="D19" s="36" t="s">
        <v>148</v>
      </c>
      <c r="E19" s="36" t="s">
        <v>84</v>
      </c>
      <c r="F19" s="36" t="s">
        <v>81</v>
      </c>
      <c r="G19" s="29" t="s">
        <v>33</v>
      </c>
      <c r="H19" s="34" t="s">
        <v>10</v>
      </c>
      <c r="I19" s="34">
        <v>10</v>
      </c>
      <c r="J19" s="7"/>
      <c r="K19" s="8"/>
      <c r="L19" s="8"/>
      <c r="M19" s="5"/>
    </row>
    <row r="20" spans="1:22" x14ac:dyDescent="0.2">
      <c r="A20" s="1">
        <v>1</v>
      </c>
      <c r="B20" s="27" t="s">
        <v>21</v>
      </c>
      <c r="C20" s="31" t="s">
        <v>149</v>
      </c>
      <c r="D20" s="31" t="s">
        <v>150</v>
      </c>
      <c r="E20" s="31" t="s">
        <v>84</v>
      </c>
      <c r="F20" s="31" t="s">
        <v>78</v>
      </c>
      <c r="G20" s="29" t="s">
        <v>33</v>
      </c>
      <c r="H20" s="29" t="s">
        <v>10</v>
      </c>
      <c r="I20" s="7"/>
      <c r="J20" s="7"/>
      <c r="K20" s="8"/>
      <c r="L20" s="8"/>
      <c r="M20" s="5"/>
    </row>
    <row r="21" spans="1:22" x14ac:dyDescent="0.2">
      <c r="A21" s="1">
        <v>2</v>
      </c>
      <c r="B21" s="24" t="s">
        <v>21</v>
      </c>
      <c r="C21" s="22" t="s">
        <v>151</v>
      </c>
      <c r="D21" s="22" t="s">
        <v>152</v>
      </c>
      <c r="E21" s="22" t="s">
        <v>84</v>
      </c>
      <c r="F21" s="22" t="s">
        <v>140</v>
      </c>
      <c r="G21" s="29" t="s">
        <v>33</v>
      </c>
      <c r="H21" s="13" t="s">
        <v>10</v>
      </c>
      <c r="I21" s="7"/>
      <c r="J21" s="7"/>
      <c r="K21" s="8"/>
      <c r="L21" s="8"/>
      <c r="M21" s="5"/>
    </row>
    <row r="22" spans="1:22" x14ac:dyDescent="0.2">
      <c r="A22" s="1">
        <v>3</v>
      </c>
      <c r="B22" s="24" t="s">
        <v>21</v>
      </c>
      <c r="C22" s="22" t="s">
        <v>153</v>
      </c>
      <c r="D22" s="22" t="s">
        <v>154</v>
      </c>
      <c r="E22" s="22" t="s">
        <v>84</v>
      </c>
      <c r="F22" s="22" t="s">
        <v>43</v>
      </c>
      <c r="G22" s="29" t="s">
        <v>33</v>
      </c>
      <c r="H22" s="13" t="s">
        <v>10</v>
      </c>
      <c r="I22" s="7"/>
      <c r="J22" s="7"/>
      <c r="K22" s="8"/>
      <c r="L22" s="8"/>
      <c r="M22" s="5"/>
    </row>
    <row r="23" spans="1:22" ht="13.5" thickBot="1" x14ac:dyDescent="0.25">
      <c r="A23" s="1">
        <v>4</v>
      </c>
      <c r="B23" s="35" t="s">
        <v>21</v>
      </c>
      <c r="C23" s="36" t="s">
        <v>155</v>
      </c>
      <c r="D23" s="36" t="s">
        <v>156</v>
      </c>
      <c r="E23" s="36" t="s">
        <v>84</v>
      </c>
      <c r="F23" s="36" t="s">
        <v>157</v>
      </c>
      <c r="G23" s="29" t="s">
        <v>33</v>
      </c>
      <c r="H23" s="34" t="s">
        <v>10</v>
      </c>
      <c r="I23" s="34">
        <v>11</v>
      </c>
    </row>
    <row r="24" spans="1:22" x14ac:dyDescent="0.2">
      <c r="A24" s="1">
        <v>1</v>
      </c>
      <c r="B24" s="30" t="s">
        <v>23</v>
      </c>
      <c r="C24" s="31" t="s">
        <v>158</v>
      </c>
      <c r="D24" s="31" t="s">
        <v>65</v>
      </c>
      <c r="E24" s="31" t="s">
        <v>84</v>
      </c>
      <c r="F24" s="31" t="s">
        <v>95</v>
      </c>
      <c r="G24" s="29" t="s">
        <v>33</v>
      </c>
      <c r="H24" s="29" t="s">
        <v>10</v>
      </c>
      <c r="I24" s="7"/>
      <c r="J24" s="7"/>
    </row>
    <row r="25" spans="1:22" x14ac:dyDescent="0.2">
      <c r="A25" s="1">
        <v>2</v>
      </c>
      <c r="B25" s="12" t="s">
        <v>23</v>
      </c>
      <c r="C25" s="22" t="s">
        <v>159</v>
      </c>
      <c r="D25" s="22" t="s">
        <v>53</v>
      </c>
      <c r="E25" s="22" t="s">
        <v>84</v>
      </c>
      <c r="F25" s="22" t="s">
        <v>57</v>
      </c>
      <c r="G25" s="29" t="s">
        <v>33</v>
      </c>
      <c r="H25" s="13" t="s">
        <v>10</v>
      </c>
      <c r="I25" s="7"/>
      <c r="J25" s="7"/>
    </row>
    <row r="26" spans="1:22" s="2" customFormat="1" x14ac:dyDescent="0.2">
      <c r="A26" s="1">
        <v>3</v>
      </c>
      <c r="B26" s="12" t="s">
        <v>23</v>
      </c>
      <c r="C26" s="22" t="s">
        <v>160</v>
      </c>
      <c r="D26" s="22" t="s">
        <v>161</v>
      </c>
      <c r="E26" s="22" t="s">
        <v>84</v>
      </c>
      <c r="F26" s="22" t="s">
        <v>46</v>
      </c>
      <c r="G26" s="29" t="s">
        <v>33</v>
      </c>
      <c r="H26" s="13" t="s">
        <v>10</v>
      </c>
      <c r="I26" s="7"/>
      <c r="J26" s="7"/>
      <c r="K26" s="4"/>
      <c r="L26" s="4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s="2" customFormat="1" ht="13.5" thickBot="1" x14ac:dyDescent="0.25">
      <c r="A27" s="1">
        <v>4</v>
      </c>
      <c r="B27" s="32" t="s">
        <v>23</v>
      </c>
      <c r="C27" s="36" t="s">
        <v>162</v>
      </c>
      <c r="D27" s="36" t="s">
        <v>163</v>
      </c>
      <c r="E27" s="36" t="s">
        <v>84</v>
      </c>
      <c r="F27" s="36" t="s">
        <v>95</v>
      </c>
      <c r="G27" s="29" t="s">
        <v>33</v>
      </c>
      <c r="H27" s="34" t="s">
        <v>10</v>
      </c>
      <c r="I27" s="34">
        <v>5</v>
      </c>
      <c r="J27" s="3"/>
      <c r="K27" s="4"/>
      <c r="L27" s="4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s="2" customFormat="1" x14ac:dyDescent="0.2">
      <c r="A28" s="1">
        <v>1</v>
      </c>
      <c r="B28" s="27" t="s">
        <v>24</v>
      </c>
      <c r="C28" s="31" t="s">
        <v>164</v>
      </c>
      <c r="D28" s="31" t="s">
        <v>165</v>
      </c>
      <c r="E28" s="31" t="s">
        <v>84</v>
      </c>
      <c r="F28" s="31" t="s">
        <v>95</v>
      </c>
      <c r="G28" s="29" t="s">
        <v>33</v>
      </c>
      <c r="H28" s="29" t="s">
        <v>10</v>
      </c>
      <c r="I28" s="7"/>
      <c r="J28" s="7"/>
      <c r="K28" s="4"/>
      <c r="L28" s="4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s="2" customFormat="1" ht="13.5" thickBot="1" x14ac:dyDescent="0.25">
      <c r="A29" s="1">
        <v>2</v>
      </c>
      <c r="B29" s="24" t="s">
        <v>24</v>
      </c>
      <c r="C29" s="33" t="str">
        <f>""</f>
        <v/>
      </c>
      <c r="D29" s="33" t="str">
        <f>""</f>
        <v/>
      </c>
      <c r="E29" s="33" t="str">
        <f>""</f>
        <v/>
      </c>
      <c r="F29" s="33" t="str">
        <f>""</f>
        <v/>
      </c>
      <c r="G29" s="29" t="s">
        <v>33</v>
      </c>
      <c r="H29" s="13" t="s">
        <v>10</v>
      </c>
      <c r="I29" s="7"/>
      <c r="J29" s="7"/>
      <c r="K29" s="4"/>
      <c r="L29" s="4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s="2" customFormat="1" ht="13.5" thickBot="1" x14ac:dyDescent="0.25">
      <c r="A30" s="1">
        <v>3</v>
      </c>
      <c r="B30" s="24" t="s">
        <v>24</v>
      </c>
      <c r="C30" s="33" t="str">
        <f>""</f>
        <v/>
      </c>
      <c r="D30" s="33" t="str">
        <f>""</f>
        <v/>
      </c>
      <c r="E30" s="33" t="str">
        <f>""</f>
        <v/>
      </c>
      <c r="F30" s="33" t="str">
        <f>""</f>
        <v/>
      </c>
      <c r="G30" s="29" t="s">
        <v>33</v>
      </c>
      <c r="H30" s="13" t="s">
        <v>10</v>
      </c>
      <c r="I30" s="7"/>
      <c r="J30" s="7"/>
      <c r="K30" s="4"/>
      <c r="L30" s="4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s="2" customFormat="1" ht="13.5" thickBot="1" x14ac:dyDescent="0.25">
      <c r="A31" s="1">
        <v>4</v>
      </c>
      <c r="B31" s="35" t="s">
        <v>24</v>
      </c>
      <c r="C31" s="33" t="str">
        <f>""</f>
        <v/>
      </c>
      <c r="D31" s="33" t="str">
        <f>""</f>
        <v/>
      </c>
      <c r="E31" s="33" t="str">
        <f>""</f>
        <v/>
      </c>
      <c r="F31" s="33" t="str">
        <f>""</f>
        <v/>
      </c>
      <c r="G31" s="29" t="s">
        <v>33</v>
      </c>
      <c r="H31" s="34" t="s">
        <v>10</v>
      </c>
      <c r="I31" s="34">
        <v>1</v>
      </c>
      <c r="J31" s="3"/>
      <c r="K31" s="4"/>
      <c r="L31" s="4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">
      <c r="A32" s="1">
        <v>1</v>
      </c>
      <c r="B32" s="30" t="s">
        <v>25</v>
      </c>
      <c r="C32" s="31" t="s">
        <v>166</v>
      </c>
      <c r="D32" s="31" t="s">
        <v>167</v>
      </c>
      <c r="E32" s="31" t="s">
        <v>84</v>
      </c>
      <c r="F32" s="31" t="s">
        <v>115</v>
      </c>
      <c r="G32" s="29" t="s">
        <v>33</v>
      </c>
      <c r="H32" s="29" t="s">
        <v>10</v>
      </c>
      <c r="I32" s="7"/>
      <c r="J32" s="7"/>
    </row>
    <row r="33" spans="1:17" x14ac:dyDescent="0.2">
      <c r="A33" s="1">
        <v>2</v>
      </c>
      <c r="B33" s="12" t="s">
        <v>25</v>
      </c>
      <c r="C33" s="22" t="s">
        <v>168</v>
      </c>
      <c r="D33" s="22" t="s">
        <v>169</v>
      </c>
      <c r="E33" s="22" t="s">
        <v>84</v>
      </c>
      <c r="F33" s="22" t="s">
        <v>75</v>
      </c>
      <c r="G33" s="29" t="s">
        <v>33</v>
      </c>
      <c r="H33" s="13" t="s">
        <v>10</v>
      </c>
      <c r="I33" s="7"/>
      <c r="J33" s="7"/>
    </row>
    <row r="34" spans="1:17" s="2" customFormat="1" x14ac:dyDescent="0.2">
      <c r="A34" s="1">
        <v>3</v>
      </c>
      <c r="B34" s="12" t="s">
        <v>25</v>
      </c>
      <c r="C34" s="22" t="s">
        <v>170</v>
      </c>
      <c r="D34" s="22" t="s">
        <v>129</v>
      </c>
      <c r="E34" s="22" t="s">
        <v>84</v>
      </c>
      <c r="F34" s="22" t="s">
        <v>171</v>
      </c>
      <c r="G34" s="29" t="s">
        <v>33</v>
      </c>
      <c r="H34" s="13" t="s">
        <v>10</v>
      </c>
      <c r="I34" s="7"/>
      <c r="J34" s="7"/>
      <c r="K34" s="4"/>
      <c r="L34" s="4"/>
      <c r="M34" s="1"/>
      <c r="N34" s="1"/>
      <c r="O34" s="1"/>
      <c r="P34" s="1"/>
      <c r="Q34" s="1"/>
    </row>
    <row r="35" spans="1:17" s="2" customFormat="1" ht="13.5" thickBot="1" x14ac:dyDescent="0.25">
      <c r="A35" s="1">
        <v>4</v>
      </c>
      <c r="B35" s="32" t="s">
        <v>25</v>
      </c>
      <c r="C35" s="33" t="str">
        <f>""</f>
        <v/>
      </c>
      <c r="D35" s="33" t="str">
        <f>""</f>
        <v/>
      </c>
      <c r="E35" s="33" t="str">
        <f>""</f>
        <v/>
      </c>
      <c r="F35" s="33" t="str">
        <f>""</f>
        <v/>
      </c>
      <c r="G35" s="29" t="s">
        <v>33</v>
      </c>
      <c r="H35" s="34" t="s">
        <v>10</v>
      </c>
      <c r="I35" s="34">
        <v>3</v>
      </c>
      <c r="J35" s="3"/>
      <c r="K35" s="4"/>
      <c r="L35" s="4"/>
      <c r="M35" s="1"/>
      <c r="N35" s="1"/>
      <c r="O35" s="1"/>
      <c r="P35" s="1"/>
      <c r="Q35" s="1"/>
    </row>
    <row r="36" spans="1:17" s="2" customFormat="1" x14ac:dyDescent="0.2">
      <c r="A36" s="1">
        <v>1</v>
      </c>
      <c r="B36" s="27" t="s">
        <v>26</v>
      </c>
      <c r="C36" s="31" t="s">
        <v>104</v>
      </c>
      <c r="D36" s="31" t="s">
        <v>172</v>
      </c>
      <c r="E36" s="31" t="s">
        <v>84</v>
      </c>
      <c r="F36" s="31" t="s">
        <v>63</v>
      </c>
      <c r="G36" s="29" t="s">
        <v>33</v>
      </c>
      <c r="H36" s="29" t="s">
        <v>10</v>
      </c>
      <c r="I36" s="7"/>
      <c r="J36" s="7"/>
      <c r="K36" s="4"/>
      <c r="L36" s="4"/>
      <c r="M36" s="1"/>
      <c r="N36" s="1"/>
      <c r="O36" s="1"/>
      <c r="P36" s="1"/>
      <c r="Q36" s="1"/>
    </row>
    <row r="37" spans="1:17" s="2" customFormat="1" x14ac:dyDescent="0.2">
      <c r="A37" s="1">
        <v>2</v>
      </c>
      <c r="B37" s="24" t="s">
        <v>26</v>
      </c>
      <c r="C37" s="22" t="s">
        <v>173</v>
      </c>
      <c r="D37" s="22" t="s">
        <v>174</v>
      </c>
      <c r="E37" s="22" t="s">
        <v>36</v>
      </c>
      <c r="F37" s="22" t="s">
        <v>118</v>
      </c>
      <c r="G37" s="29" t="s">
        <v>33</v>
      </c>
      <c r="H37" s="13" t="s">
        <v>10</v>
      </c>
      <c r="I37" s="7"/>
      <c r="J37" s="7"/>
      <c r="K37" s="4"/>
      <c r="L37" s="4"/>
      <c r="M37" s="1"/>
      <c r="N37" s="1"/>
      <c r="O37" s="1"/>
      <c r="P37" s="1"/>
      <c r="Q37" s="1"/>
    </row>
    <row r="38" spans="1:17" s="2" customFormat="1" ht="13.5" thickBot="1" x14ac:dyDescent="0.25">
      <c r="A38" s="1">
        <v>3</v>
      </c>
      <c r="B38" s="24" t="s">
        <v>26</v>
      </c>
      <c r="C38" s="33" t="str">
        <f>""</f>
        <v/>
      </c>
      <c r="D38" s="33" t="str">
        <f>""</f>
        <v/>
      </c>
      <c r="E38" s="33" t="str">
        <f>""</f>
        <v/>
      </c>
      <c r="F38" s="33" t="str">
        <f>""</f>
        <v/>
      </c>
      <c r="G38" s="29" t="s">
        <v>33</v>
      </c>
      <c r="H38" s="13" t="s">
        <v>10</v>
      </c>
      <c r="I38" s="7"/>
      <c r="J38" s="7"/>
      <c r="K38" s="4"/>
      <c r="L38" s="4"/>
      <c r="M38" s="1"/>
      <c r="N38" s="1"/>
      <c r="O38" s="1"/>
      <c r="P38" s="1"/>
      <c r="Q38" s="1"/>
    </row>
    <row r="39" spans="1:17" s="2" customFormat="1" ht="13.5" thickBot="1" x14ac:dyDescent="0.25">
      <c r="A39" s="1">
        <v>4</v>
      </c>
      <c r="B39" s="35" t="s">
        <v>26</v>
      </c>
      <c r="C39" s="33" t="str">
        <f>""</f>
        <v/>
      </c>
      <c r="D39" s="33" t="str">
        <f>""</f>
        <v/>
      </c>
      <c r="E39" s="33" t="str">
        <f>""</f>
        <v/>
      </c>
      <c r="F39" s="33" t="str">
        <f>""</f>
        <v/>
      </c>
      <c r="G39" s="29" t="s">
        <v>33</v>
      </c>
      <c r="H39" s="34" t="s">
        <v>10</v>
      </c>
      <c r="I39" s="34">
        <v>2</v>
      </c>
      <c r="J39" s="3"/>
      <c r="K39" s="4"/>
      <c r="L39" s="4"/>
      <c r="M39" s="1"/>
      <c r="N39" s="1"/>
      <c r="O39" s="1"/>
      <c r="P39" s="1"/>
      <c r="Q39" s="1"/>
    </row>
    <row r="40" spans="1:17" s="2" customFormat="1" x14ac:dyDescent="0.2">
      <c r="A40" s="1"/>
      <c r="B40" s="14"/>
      <c r="C40" s="1"/>
      <c r="D40" s="1"/>
      <c r="E40" s="1"/>
      <c r="F40" s="1"/>
      <c r="G40" s="15"/>
      <c r="J40" s="7"/>
      <c r="K40" s="4"/>
      <c r="L40" s="4"/>
      <c r="M40" s="1"/>
      <c r="N40" s="1"/>
      <c r="O40" s="1"/>
      <c r="P40" s="1"/>
      <c r="Q40" s="1"/>
    </row>
    <row r="41" spans="1:17" s="2" customFormat="1" ht="13.5" thickBot="1" x14ac:dyDescent="0.25">
      <c r="A41" s="1"/>
      <c r="B41" s="21" t="s">
        <v>3</v>
      </c>
      <c r="C41" s="23" t="s">
        <v>32</v>
      </c>
      <c r="D41" s="23" t="s">
        <v>29</v>
      </c>
      <c r="E41" s="23" t="s">
        <v>4</v>
      </c>
      <c r="F41" s="23" t="s">
        <v>5</v>
      </c>
      <c r="G41" s="15"/>
      <c r="H41" s="17" t="s">
        <v>31</v>
      </c>
      <c r="I41" s="34">
        <f>I7+I11+I15+I19+I23+I27+I31+I35+I39</f>
        <v>43</v>
      </c>
      <c r="J41" s="7"/>
      <c r="K41" s="4"/>
      <c r="L41" s="4"/>
      <c r="M41" s="1"/>
      <c r="N41" s="1"/>
      <c r="O41" s="1"/>
      <c r="P41" s="1"/>
      <c r="Q41" s="1"/>
    </row>
    <row r="42" spans="1:17" s="2" customFormat="1" x14ac:dyDescent="0.2">
      <c r="A42" s="1"/>
      <c r="B42" s="14"/>
      <c r="C42" s="1"/>
      <c r="D42" s="1"/>
      <c r="E42" s="1"/>
      <c r="F42" s="1"/>
      <c r="G42" s="15"/>
      <c r="J42" s="7"/>
      <c r="K42" s="4"/>
      <c r="L42" s="4"/>
      <c r="M42" s="1"/>
      <c r="N42" s="1"/>
      <c r="O42" s="1"/>
      <c r="P42" s="1"/>
      <c r="Q42" s="1"/>
    </row>
    <row r="43" spans="1:17" s="2" customFormat="1" x14ac:dyDescent="0.2">
      <c r="A43" s="1"/>
      <c r="B43" s="14"/>
      <c r="C43" s="1"/>
      <c r="D43" s="1"/>
      <c r="E43" s="1"/>
      <c r="F43" s="1"/>
      <c r="G43" s="15"/>
      <c r="J43" s="3"/>
      <c r="K43" s="4"/>
      <c r="L43" s="4"/>
      <c r="M43" s="1"/>
      <c r="N43" s="1"/>
      <c r="O43" s="1"/>
      <c r="P43" s="1"/>
      <c r="Q43" s="1"/>
    </row>
  </sheetData>
  <pageMargins left="0.74791666666666667" right="0.74791666666666667" top="0.98402777777777772" bottom="0.98402777777777772" header="0.51180555555555551" footer="0.51180555555555551"/>
  <pageSetup paperSize="8" firstPageNumber="0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0"/>
  <dimension ref="A1:L38"/>
  <sheetViews>
    <sheetView zoomScale="85" zoomScaleNormal="85" zoomScaleSheetLayoutView="100" workbookViewId="0">
      <selection activeCell="F38" sqref="F38"/>
    </sheetView>
  </sheetViews>
  <sheetFormatPr defaultColWidth="35" defaultRowHeight="12.75" x14ac:dyDescent="0.2"/>
  <cols>
    <col min="1" max="1" width="11.5703125" style="1" customWidth="1"/>
    <col min="2" max="2" width="16.28515625" style="14" bestFit="1" customWidth="1"/>
    <col min="3" max="4" width="35" style="1"/>
    <col min="5" max="5" width="6" style="1" bestFit="1" customWidth="1"/>
    <col min="6" max="6" width="28.7109375" style="1" customWidth="1"/>
    <col min="7" max="7" width="9" style="15" customWidth="1"/>
    <col min="8" max="8" width="11" style="3" customWidth="1"/>
    <col min="9" max="9" width="11.5703125" style="3" customWidth="1"/>
    <col min="10" max="10" width="8.28515625" style="4" customWidth="1"/>
    <col min="11" max="11" width="8.28515625" style="4" bestFit="1" customWidth="1"/>
    <col min="12" max="13" width="5" style="1" bestFit="1" customWidth="1"/>
    <col min="14" max="14" width="4.85546875" style="1" bestFit="1" customWidth="1"/>
    <col min="15" max="15" width="5.140625" style="1" customWidth="1"/>
    <col min="16" max="16" width="7.140625" style="1" bestFit="1" customWidth="1"/>
    <col min="17" max="17" width="14.140625" style="1" bestFit="1" customWidth="1"/>
    <col min="18" max="18" width="10.5703125" style="1" bestFit="1" customWidth="1"/>
    <col min="19" max="19" width="7.5703125" style="1" bestFit="1" customWidth="1"/>
    <col min="20" max="20" width="25" style="1" bestFit="1" customWidth="1"/>
    <col min="21" max="21" width="6.85546875" style="1" bestFit="1" customWidth="1"/>
    <col min="22" max="16384" width="35" style="1"/>
  </cols>
  <sheetData>
    <row r="1" spans="1:12" s="16" customFormat="1" x14ac:dyDescent="0.2">
      <c r="A1" s="17" t="s">
        <v>8</v>
      </c>
      <c r="B1" s="17" t="s">
        <v>13</v>
      </c>
      <c r="C1" s="17" t="s">
        <v>6</v>
      </c>
      <c r="D1" s="17" t="s">
        <v>7</v>
      </c>
      <c r="E1" s="17" t="s">
        <v>0</v>
      </c>
      <c r="F1" s="17" t="s">
        <v>1</v>
      </c>
      <c r="G1" s="17" t="s">
        <v>2</v>
      </c>
      <c r="H1" s="17" t="s">
        <v>9</v>
      </c>
      <c r="I1" s="17" t="s">
        <v>30</v>
      </c>
      <c r="J1" s="20"/>
      <c r="K1" s="20"/>
      <c r="L1" s="18"/>
    </row>
    <row r="2" spans="1:12" x14ac:dyDescent="0.2">
      <c r="E2" s="6"/>
      <c r="G2" s="14"/>
      <c r="H2" s="9"/>
      <c r="I2" s="9"/>
      <c r="J2" s="8"/>
      <c r="K2" s="8"/>
      <c r="L2" s="5"/>
    </row>
    <row r="3" spans="1:12" x14ac:dyDescent="0.2">
      <c r="G3" s="14"/>
      <c r="H3" s="11"/>
      <c r="I3" s="11"/>
      <c r="J3" s="10"/>
      <c r="K3" s="8"/>
      <c r="L3" s="5"/>
    </row>
    <row r="4" spans="1:12" x14ac:dyDescent="0.2">
      <c r="A4" s="1">
        <v>1</v>
      </c>
      <c r="B4" s="24" t="s">
        <v>20</v>
      </c>
      <c r="C4" s="22" t="s">
        <v>175</v>
      </c>
      <c r="D4" s="22" t="s">
        <v>176</v>
      </c>
      <c r="E4" s="22" t="s">
        <v>177</v>
      </c>
      <c r="F4" s="22" t="s">
        <v>78</v>
      </c>
      <c r="G4" s="13" t="s">
        <v>33</v>
      </c>
      <c r="H4" s="13" t="s">
        <v>11</v>
      </c>
      <c r="I4" s="4"/>
      <c r="J4" s="8"/>
      <c r="K4" s="8"/>
      <c r="L4" s="5"/>
    </row>
    <row r="5" spans="1:12" x14ac:dyDescent="0.2">
      <c r="A5" s="1">
        <v>2</v>
      </c>
      <c r="B5" s="24" t="s">
        <v>20</v>
      </c>
      <c r="C5" s="22" t="s">
        <v>178</v>
      </c>
      <c r="D5" s="22" t="s">
        <v>179</v>
      </c>
      <c r="E5" s="22" t="s">
        <v>177</v>
      </c>
      <c r="F5" s="22" t="s">
        <v>95</v>
      </c>
      <c r="G5" s="13" t="s">
        <v>33</v>
      </c>
      <c r="H5" s="13" t="s">
        <v>11</v>
      </c>
      <c r="I5" s="4"/>
      <c r="K5" s="8"/>
      <c r="L5" s="5"/>
    </row>
    <row r="6" spans="1:12" x14ac:dyDescent="0.2">
      <c r="A6" s="1">
        <v>3</v>
      </c>
      <c r="B6" s="24" t="s">
        <v>20</v>
      </c>
      <c r="C6" s="22" t="s">
        <v>136</v>
      </c>
      <c r="D6" s="22" t="s">
        <v>180</v>
      </c>
      <c r="E6" s="22" t="s">
        <v>84</v>
      </c>
      <c r="F6" s="22" t="s">
        <v>57</v>
      </c>
      <c r="G6" s="13" t="s">
        <v>33</v>
      </c>
      <c r="H6" s="13" t="s">
        <v>11</v>
      </c>
      <c r="I6" s="8"/>
      <c r="K6" s="8"/>
      <c r="L6" s="5"/>
    </row>
    <row r="7" spans="1:12" ht="13.5" thickBot="1" x14ac:dyDescent="0.25">
      <c r="A7" s="1">
        <v>4</v>
      </c>
      <c r="B7" s="35" t="s">
        <v>20</v>
      </c>
      <c r="C7" s="33" t="str">
        <f>""</f>
        <v/>
      </c>
      <c r="D7" s="33" t="str">
        <f>""</f>
        <v/>
      </c>
      <c r="E7" s="33" t="str">
        <f>""</f>
        <v/>
      </c>
      <c r="F7" s="33" t="str">
        <f>""</f>
        <v/>
      </c>
      <c r="G7" s="13" t="s">
        <v>33</v>
      </c>
      <c r="H7" s="34" t="s">
        <v>11</v>
      </c>
      <c r="I7" s="34">
        <v>3</v>
      </c>
      <c r="K7" s="8"/>
      <c r="L7" s="5"/>
    </row>
    <row r="8" spans="1:12" x14ac:dyDescent="0.2">
      <c r="A8" s="1">
        <v>1</v>
      </c>
      <c r="B8" s="30" t="s">
        <v>21</v>
      </c>
      <c r="C8" s="31" t="s">
        <v>181</v>
      </c>
      <c r="D8" s="31" t="s">
        <v>86</v>
      </c>
      <c r="E8" s="31" t="s">
        <v>177</v>
      </c>
      <c r="F8" s="31" t="s">
        <v>78</v>
      </c>
      <c r="G8" s="13" t="s">
        <v>33</v>
      </c>
      <c r="H8" s="29" t="s">
        <v>11</v>
      </c>
      <c r="I8" s="8"/>
      <c r="K8" s="8"/>
      <c r="L8" s="5"/>
    </row>
    <row r="9" spans="1:12" x14ac:dyDescent="0.2">
      <c r="A9" s="1">
        <v>2</v>
      </c>
      <c r="B9" s="12" t="s">
        <v>21</v>
      </c>
      <c r="C9" s="22" t="s">
        <v>182</v>
      </c>
      <c r="D9" s="22" t="s">
        <v>183</v>
      </c>
      <c r="E9" s="22" t="s">
        <v>177</v>
      </c>
      <c r="F9" s="22" t="s">
        <v>140</v>
      </c>
      <c r="G9" s="13" t="s">
        <v>33</v>
      </c>
      <c r="H9" s="13" t="s">
        <v>11</v>
      </c>
      <c r="I9" s="8"/>
      <c r="K9" s="8"/>
      <c r="L9" s="5"/>
    </row>
    <row r="10" spans="1:12" x14ac:dyDescent="0.2">
      <c r="A10" s="1">
        <v>3</v>
      </c>
      <c r="B10" s="12" t="s">
        <v>21</v>
      </c>
      <c r="C10" s="22" t="s">
        <v>184</v>
      </c>
      <c r="D10" s="22" t="s">
        <v>69</v>
      </c>
      <c r="E10" s="22" t="s">
        <v>177</v>
      </c>
      <c r="F10" s="22" t="s">
        <v>115</v>
      </c>
      <c r="G10" s="13" t="s">
        <v>33</v>
      </c>
      <c r="H10" s="13" t="s">
        <v>11</v>
      </c>
      <c r="I10" s="8"/>
      <c r="J10" s="8"/>
      <c r="K10" s="8"/>
      <c r="L10" s="5"/>
    </row>
    <row r="11" spans="1:12" ht="13.5" thickBot="1" x14ac:dyDescent="0.25">
      <c r="A11" s="1">
        <v>4</v>
      </c>
      <c r="B11" s="32" t="s">
        <v>21</v>
      </c>
      <c r="C11" s="36" t="s">
        <v>185</v>
      </c>
      <c r="D11" s="36" t="s">
        <v>186</v>
      </c>
      <c r="E11" s="36" t="s">
        <v>84</v>
      </c>
      <c r="F11" s="36" t="s">
        <v>95</v>
      </c>
      <c r="G11" s="13" t="s">
        <v>33</v>
      </c>
      <c r="H11" s="34" t="s">
        <v>11</v>
      </c>
      <c r="I11" s="34">
        <v>5</v>
      </c>
      <c r="J11" s="8"/>
      <c r="K11" s="8"/>
      <c r="L11" s="5"/>
    </row>
    <row r="12" spans="1:12" x14ac:dyDescent="0.2">
      <c r="A12" s="1">
        <v>1</v>
      </c>
      <c r="B12" s="27" t="s">
        <v>23</v>
      </c>
      <c r="C12" s="31" t="s">
        <v>187</v>
      </c>
      <c r="D12" s="31" t="s">
        <v>188</v>
      </c>
      <c r="E12" s="31" t="s">
        <v>84</v>
      </c>
      <c r="F12" s="31" t="s">
        <v>78</v>
      </c>
      <c r="G12" s="13" t="s">
        <v>33</v>
      </c>
      <c r="H12" s="29" t="s">
        <v>11</v>
      </c>
      <c r="I12" s="8"/>
      <c r="J12" s="8"/>
      <c r="K12" s="8"/>
      <c r="L12" s="5"/>
    </row>
    <row r="13" spans="1:12" x14ac:dyDescent="0.2">
      <c r="A13" s="1">
        <v>2</v>
      </c>
      <c r="B13" s="24" t="s">
        <v>23</v>
      </c>
      <c r="C13" s="22" t="s">
        <v>189</v>
      </c>
      <c r="D13" s="22" t="s">
        <v>190</v>
      </c>
      <c r="E13" s="22" t="s">
        <v>84</v>
      </c>
      <c r="F13" s="22" t="s">
        <v>57</v>
      </c>
      <c r="G13" s="13" t="s">
        <v>33</v>
      </c>
      <c r="H13" s="13" t="s">
        <v>11</v>
      </c>
      <c r="I13" s="8"/>
      <c r="J13" s="8"/>
      <c r="K13" s="8"/>
      <c r="L13" s="5"/>
    </row>
    <row r="14" spans="1:12" x14ac:dyDescent="0.2">
      <c r="A14" s="1">
        <v>3</v>
      </c>
      <c r="B14" s="24" t="s">
        <v>23</v>
      </c>
      <c r="C14" s="22" t="s">
        <v>125</v>
      </c>
      <c r="D14" s="22" t="s">
        <v>191</v>
      </c>
      <c r="E14" s="22" t="s">
        <v>177</v>
      </c>
      <c r="F14" s="22" t="s">
        <v>95</v>
      </c>
      <c r="G14" s="13" t="s">
        <v>33</v>
      </c>
      <c r="H14" s="13" t="s">
        <v>11</v>
      </c>
      <c r="I14" s="8"/>
      <c r="J14" s="8"/>
      <c r="K14" s="8"/>
      <c r="L14" s="5"/>
    </row>
    <row r="15" spans="1:12" ht="13.5" thickBot="1" x14ac:dyDescent="0.25">
      <c r="A15" s="1">
        <v>4</v>
      </c>
      <c r="B15" s="35" t="s">
        <v>23</v>
      </c>
      <c r="C15" s="36" t="s">
        <v>192</v>
      </c>
      <c r="D15" s="36" t="s">
        <v>193</v>
      </c>
      <c r="E15" s="36" t="s">
        <v>36</v>
      </c>
      <c r="F15" s="36" t="s">
        <v>115</v>
      </c>
      <c r="G15" s="13" t="s">
        <v>33</v>
      </c>
      <c r="H15" s="34" t="s">
        <v>11</v>
      </c>
      <c r="I15" s="34">
        <v>8</v>
      </c>
      <c r="J15" s="8"/>
      <c r="K15" s="8"/>
      <c r="L15" s="5"/>
    </row>
    <row r="16" spans="1:12" x14ac:dyDescent="0.2">
      <c r="A16" s="1">
        <v>1</v>
      </c>
      <c r="B16" s="30" t="s">
        <v>24</v>
      </c>
      <c r="C16" s="31" t="s">
        <v>194</v>
      </c>
      <c r="D16" s="31" t="s">
        <v>195</v>
      </c>
      <c r="E16" s="31" t="s">
        <v>177</v>
      </c>
      <c r="F16" s="31" t="s">
        <v>95</v>
      </c>
      <c r="G16" s="13" t="s">
        <v>33</v>
      </c>
      <c r="H16" s="29" t="s">
        <v>11</v>
      </c>
      <c r="I16" s="8"/>
      <c r="J16" s="8"/>
      <c r="K16" s="8"/>
      <c r="L16" s="5"/>
    </row>
    <row r="17" spans="1:12" x14ac:dyDescent="0.2">
      <c r="A17" s="1">
        <v>2</v>
      </c>
      <c r="B17" s="12" t="s">
        <v>24</v>
      </c>
      <c r="C17" s="22" t="s">
        <v>196</v>
      </c>
      <c r="D17" s="22" t="s">
        <v>197</v>
      </c>
      <c r="E17" s="22" t="s">
        <v>84</v>
      </c>
      <c r="F17" s="22" t="s">
        <v>72</v>
      </c>
      <c r="G17" s="13" t="s">
        <v>33</v>
      </c>
      <c r="H17" s="13" t="s">
        <v>11</v>
      </c>
      <c r="I17" s="8"/>
      <c r="J17" s="8"/>
      <c r="K17" s="8"/>
      <c r="L17" s="5"/>
    </row>
    <row r="18" spans="1:12" x14ac:dyDescent="0.2">
      <c r="A18" s="1">
        <v>3</v>
      </c>
      <c r="B18" s="12" t="s">
        <v>24</v>
      </c>
      <c r="C18" s="22" t="s">
        <v>198</v>
      </c>
      <c r="D18" s="22" t="s">
        <v>35</v>
      </c>
      <c r="E18" s="22" t="s">
        <v>177</v>
      </c>
      <c r="F18" s="22" t="s">
        <v>127</v>
      </c>
      <c r="G18" s="13" t="s">
        <v>33</v>
      </c>
      <c r="H18" s="13" t="s">
        <v>11</v>
      </c>
      <c r="I18" s="8"/>
      <c r="J18" s="8"/>
      <c r="K18" s="8"/>
      <c r="L18" s="5"/>
    </row>
    <row r="19" spans="1:12" ht="13.5" thickBot="1" x14ac:dyDescent="0.25">
      <c r="A19" s="1">
        <v>4</v>
      </c>
      <c r="B19" s="32" t="s">
        <v>24</v>
      </c>
      <c r="C19" s="36" t="s">
        <v>199</v>
      </c>
      <c r="D19" s="36" t="s">
        <v>200</v>
      </c>
      <c r="E19" s="36" t="s">
        <v>84</v>
      </c>
      <c r="F19" s="36" t="s">
        <v>78</v>
      </c>
      <c r="G19" s="13" t="s">
        <v>33</v>
      </c>
      <c r="H19" s="34" t="s">
        <v>11</v>
      </c>
      <c r="I19" s="34">
        <v>12</v>
      </c>
      <c r="J19" s="8"/>
      <c r="K19" s="8"/>
      <c r="L19" s="5"/>
    </row>
    <row r="20" spans="1:12" x14ac:dyDescent="0.2">
      <c r="A20" s="1">
        <v>1</v>
      </c>
      <c r="B20" s="27" t="s">
        <v>25</v>
      </c>
      <c r="C20" s="31" t="s">
        <v>201</v>
      </c>
      <c r="D20" s="31" t="s">
        <v>202</v>
      </c>
      <c r="E20" s="31" t="s">
        <v>84</v>
      </c>
      <c r="F20" s="31" t="s">
        <v>95</v>
      </c>
      <c r="G20" s="13" t="s">
        <v>33</v>
      </c>
      <c r="H20" s="29" t="s">
        <v>11</v>
      </c>
      <c r="I20" s="8"/>
      <c r="J20" s="8"/>
      <c r="K20" s="8"/>
      <c r="L20" s="5"/>
    </row>
    <row r="21" spans="1:12" x14ac:dyDescent="0.2">
      <c r="A21" s="1">
        <v>2</v>
      </c>
      <c r="B21" s="24" t="s">
        <v>25</v>
      </c>
      <c r="C21" s="22" t="s">
        <v>203</v>
      </c>
      <c r="D21" s="22" t="s">
        <v>204</v>
      </c>
      <c r="E21" s="22" t="s">
        <v>36</v>
      </c>
      <c r="F21" s="22" t="s">
        <v>115</v>
      </c>
      <c r="G21" s="13" t="s">
        <v>33</v>
      </c>
      <c r="H21" s="13" t="s">
        <v>11</v>
      </c>
      <c r="I21" s="8"/>
      <c r="J21" s="8"/>
      <c r="K21" s="8"/>
      <c r="L21" s="5"/>
    </row>
    <row r="22" spans="1:12" x14ac:dyDescent="0.2">
      <c r="A22" s="1">
        <v>3</v>
      </c>
      <c r="B22" s="24" t="s">
        <v>25</v>
      </c>
      <c r="C22" s="22" t="s">
        <v>205</v>
      </c>
      <c r="D22" s="22" t="s">
        <v>190</v>
      </c>
      <c r="E22" s="22" t="s">
        <v>177</v>
      </c>
      <c r="F22" s="22" t="s">
        <v>63</v>
      </c>
      <c r="G22" s="13" t="s">
        <v>33</v>
      </c>
      <c r="H22" s="13" t="s">
        <v>11</v>
      </c>
      <c r="I22" s="8"/>
      <c r="J22" s="8"/>
      <c r="K22" s="8"/>
      <c r="L22" s="5"/>
    </row>
    <row r="23" spans="1:12" ht="13.5" thickBot="1" x14ac:dyDescent="0.25">
      <c r="A23" s="1">
        <v>4</v>
      </c>
      <c r="B23" s="35" t="s">
        <v>216</v>
      </c>
      <c r="C23" s="36" t="s">
        <v>217</v>
      </c>
      <c r="D23" s="36" t="s">
        <v>218</v>
      </c>
      <c r="E23" s="36" t="s">
        <v>84</v>
      </c>
      <c r="F23" s="36" t="s">
        <v>157</v>
      </c>
      <c r="G23" s="13" t="s">
        <v>33</v>
      </c>
      <c r="H23" s="34" t="s">
        <v>11</v>
      </c>
      <c r="I23" s="34">
        <v>5</v>
      </c>
      <c r="J23" s="8"/>
      <c r="K23" s="8"/>
      <c r="L23" s="5"/>
    </row>
    <row r="24" spans="1:12" x14ac:dyDescent="0.2">
      <c r="A24" s="1">
        <v>1</v>
      </c>
      <c r="B24" s="30" t="s">
        <v>27</v>
      </c>
      <c r="C24" s="31" t="s">
        <v>206</v>
      </c>
      <c r="D24" s="31" t="s">
        <v>94</v>
      </c>
      <c r="E24" s="31" t="s">
        <v>177</v>
      </c>
      <c r="F24" s="31" t="s">
        <v>207</v>
      </c>
      <c r="G24" s="13" t="s">
        <v>33</v>
      </c>
      <c r="H24" s="29" t="s">
        <v>11</v>
      </c>
      <c r="I24" s="8"/>
      <c r="J24" s="8"/>
      <c r="K24" s="8"/>
      <c r="L24" s="5"/>
    </row>
    <row r="25" spans="1:12" x14ac:dyDescent="0.2">
      <c r="A25" s="1">
        <v>2</v>
      </c>
      <c r="B25" s="12" t="s">
        <v>27</v>
      </c>
      <c r="C25" s="22" t="s">
        <v>208</v>
      </c>
      <c r="D25" s="22" t="s">
        <v>209</v>
      </c>
      <c r="E25" s="22" t="s">
        <v>84</v>
      </c>
      <c r="F25" s="22" t="s">
        <v>115</v>
      </c>
      <c r="G25" s="13" t="s">
        <v>33</v>
      </c>
      <c r="H25" s="13" t="s">
        <v>11</v>
      </c>
      <c r="I25" s="8"/>
      <c r="J25" s="8"/>
      <c r="K25" s="8"/>
      <c r="L25" s="5"/>
    </row>
    <row r="26" spans="1:12" ht="13.5" thickBot="1" x14ac:dyDescent="0.25">
      <c r="A26" s="1">
        <v>3</v>
      </c>
      <c r="B26" s="12" t="s">
        <v>27</v>
      </c>
      <c r="C26" s="33" t="str">
        <f>""</f>
        <v/>
      </c>
      <c r="D26" s="33" t="str">
        <f>""</f>
        <v/>
      </c>
      <c r="E26" s="33" t="str">
        <f>""</f>
        <v/>
      </c>
      <c r="F26" s="33" t="str">
        <f>""</f>
        <v/>
      </c>
      <c r="G26" s="13" t="s">
        <v>33</v>
      </c>
      <c r="H26" s="13" t="s">
        <v>11</v>
      </c>
      <c r="I26" s="8"/>
      <c r="J26" s="8"/>
      <c r="K26" s="8"/>
      <c r="L26" s="5"/>
    </row>
    <row r="27" spans="1:12" ht="13.5" thickBot="1" x14ac:dyDescent="0.25">
      <c r="A27" s="1">
        <v>4</v>
      </c>
      <c r="B27" s="32" t="s">
        <v>27</v>
      </c>
      <c r="C27" s="33" t="str">
        <f>""</f>
        <v/>
      </c>
      <c r="D27" s="33" t="str">
        <f>""</f>
        <v/>
      </c>
      <c r="E27" s="33" t="str">
        <f>""</f>
        <v/>
      </c>
      <c r="F27" s="33" t="str">
        <f>""</f>
        <v/>
      </c>
      <c r="G27" s="13" t="s">
        <v>33</v>
      </c>
      <c r="H27" s="34" t="s">
        <v>11</v>
      </c>
      <c r="I27" s="34">
        <v>2</v>
      </c>
      <c r="J27" s="8"/>
      <c r="K27" s="8"/>
      <c r="L27" s="5"/>
    </row>
    <row r="28" spans="1:12" x14ac:dyDescent="0.2">
      <c r="A28" s="1">
        <v>1</v>
      </c>
      <c r="B28" s="27" t="s">
        <v>28</v>
      </c>
      <c r="C28" s="31" t="s">
        <v>210</v>
      </c>
      <c r="D28" s="31" t="s">
        <v>211</v>
      </c>
      <c r="E28" s="31" t="s">
        <v>84</v>
      </c>
      <c r="F28" s="31" t="s">
        <v>115</v>
      </c>
      <c r="G28" s="13" t="s">
        <v>33</v>
      </c>
      <c r="H28" s="29" t="s">
        <v>11</v>
      </c>
      <c r="I28" s="8"/>
      <c r="J28" s="8"/>
    </row>
    <row r="29" spans="1:12" ht="13.5" thickBot="1" x14ac:dyDescent="0.25">
      <c r="A29" s="1">
        <v>2</v>
      </c>
      <c r="B29" s="24" t="s">
        <v>28</v>
      </c>
      <c r="C29" s="33" t="str">
        <f>""</f>
        <v/>
      </c>
      <c r="D29" s="33" t="str">
        <f>""</f>
        <v/>
      </c>
      <c r="E29" s="33" t="str">
        <f>""</f>
        <v/>
      </c>
      <c r="F29" s="33" t="str">
        <f>""</f>
        <v/>
      </c>
      <c r="G29" s="13" t="s">
        <v>33</v>
      </c>
      <c r="H29" s="13" t="s">
        <v>11</v>
      </c>
      <c r="I29" s="8"/>
      <c r="J29" s="8"/>
    </row>
    <row r="30" spans="1:12" ht="13.5" thickBot="1" x14ac:dyDescent="0.25">
      <c r="A30" s="1">
        <v>3</v>
      </c>
      <c r="B30" s="24" t="s">
        <v>28</v>
      </c>
      <c r="C30" s="33" t="str">
        <f>""</f>
        <v/>
      </c>
      <c r="D30" s="33" t="str">
        <f>""</f>
        <v/>
      </c>
      <c r="E30" s="33" t="str">
        <f>""</f>
        <v/>
      </c>
      <c r="F30" s="33" t="str">
        <f>""</f>
        <v/>
      </c>
      <c r="G30" s="13" t="s">
        <v>33</v>
      </c>
      <c r="H30" s="13" t="s">
        <v>11</v>
      </c>
      <c r="I30" s="8"/>
      <c r="J30" s="8"/>
    </row>
    <row r="31" spans="1:12" ht="13.5" thickBot="1" x14ac:dyDescent="0.25">
      <c r="A31" s="1">
        <v>4</v>
      </c>
      <c r="B31" s="35" t="s">
        <v>28</v>
      </c>
      <c r="C31" s="33" t="str">
        <f>""</f>
        <v/>
      </c>
      <c r="D31" s="33" t="str">
        <f>""</f>
        <v/>
      </c>
      <c r="E31" s="33" t="str">
        <f>""</f>
        <v/>
      </c>
      <c r="F31" s="33" t="str">
        <f>""</f>
        <v/>
      </c>
      <c r="G31" s="13" t="s">
        <v>33</v>
      </c>
      <c r="H31" s="34" t="s">
        <v>11</v>
      </c>
      <c r="I31" s="34">
        <v>1</v>
      </c>
    </row>
    <row r="32" spans="1:12" x14ac:dyDescent="0.2">
      <c r="I32" s="8"/>
      <c r="J32" s="8"/>
    </row>
    <row r="33" spans="2:10" ht="13.5" thickBot="1" x14ac:dyDescent="0.25">
      <c r="B33" s="21" t="s">
        <v>3</v>
      </c>
      <c r="C33" s="23" t="s">
        <v>32</v>
      </c>
      <c r="D33" s="23" t="s">
        <v>29</v>
      </c>
      <c r="E33" s="23" t="s">
        <v>4</v>
      </c>
      <c r="F33" s="23" t="s">
        <v>5</v>
      </c>
      <c r="H33" s="17" t="s">
        <v>31</v>
      </c>
      <c r="I33" s="34">
        <f>I7+I11+I15+I19+I23+I27+I31</f>
        <v>36</v>
      </c>
      <c r="J33" s="8"/>
    </row>
    <row r="34" spans="2:10" x14ac:dyDescent="0.2">
      <c r="I34" s="8"/>
      <c r="J34" s="8"/>
    </row>
    <row r="36" spans="2:10" x14ac:dyDescent="0.2">
      <c r="J36" s="8"/>
    </row>
    <row r="37" spans="2:10" x14ac:dyDescent="0.2">
      <c r="J37" s="8"/>
    </row>
    <row r="38" spans="2:10" x14ac:dyDescent="0.2">
      <c r="J38" s="8"/>
    </row>
  </sheetData>
  <pageMargins left="0.74791666666666667" right="0.74791666666666667" top="0.98402777777777772" bottom="0.98402777777777772" header="0.51180555555555551" footer="0.51180555555555551"/>
  <pageSetup paperSize="8" firstPageNumber="0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7F15F-38CC-4FC5-A8BA-B9AE06657884}">
  <dimension ref="A1:S97"/>
  <sheetViews>
    <sheetView tabSelected="1" topLeftCell="A55" workbookViewId="0">
      <selection activeCell="F75" sqref="F75"/>
    </sheetView>
  </sheetViews>
  <sheetFormatPr defaultRowHeight="12.75" x14ac:dyDescent="0.2"/>
  <cols>
    <col min="1" max="1" width="6.28515625" bestFit="1" customWidth="1"/>
    <col min="2" max="2" width="6.7109375" bestFit="1" customWidth="1"/>
    <col min="3" max="3" width="18.7109375" bestFit="1" customWidth="1"/>
    <col min="4" max="4" width="9.42578125" bestFit="1" customWidth="1"/>
    <col min="5" max="5" width="6.85546875" bestFit="1" customWidth="1"/>
    <col min="6" max="6" width="30.7109375" bestFit="1" customWidth="1"/>
    <col min="7" max="7" width="8.42578125" bestFit="1" customWidth="1"/>
    <col min="8" max="8" width="8.85546875" bestFit="1" customWidth="1"/>
  </cols>
  <sheetData>
    <row r="1" spans="1:9" x14ac:dyDescent="0.2">
      <c r="A1" t="s">
        <v>8</v>
      </c>
      <c r="B1" t="s">
        <v>13</v>
      </c>
      <c r="C1" t="s">
        <v>6</v>
      </c>
      <c r="D1" t="s">
        <v>7</v>
      </c>
      <c r="E1" t="s">
        <v>0</v>
      </c>
      <c r="F1" t="s">
        <v>1</v>
      </c>
      <c r="G1" t="s">
        <v>2</v>
      </c>
      <c r="H1" t="s">
        <v>9</v>
      </c>
      <c r="I1" t="s">
        <v>212</v>
      </c>
    </row>
    <row r="2" spans="1:9" x14ac:dyDescent="0.2">
      <c r="A2">
        <v>1</v>
      </c>
      <c r="B2" t="str">
        <f>'U15'!B4</f>
        <v xml:space="preserve">-34 </v>
      </c>
      <c r="C2" t="str">
        <f>'U15'!C4</f>
        <v>GOVAERE</v>
      </c>
      <c r="D2" t="str">
        <f>'U15'!D4</f>
        <v>Warre</v>
      </c>
      <c r="E2" t="str">
        <f>'U15'!E4</f>
        <v>2e Kyu</v>
      </c>
      <c r="F2" t="str">
        <f>'U15'!F4</f>
        <v>JS Marcel Degroote</v>
      </c>
      <c r="G2" t="str">
        <f>'U15'!G4</f>
        <v>WVL</v>
      </c>
      <c r="H2" t="str">
        <f>'U15'!H4</f>
        <v>U15</v>
      </c>
      <c r="I2" t="s">
        <v>213</v>
      </c>
    </row>
    <row r="3" spans="1:9" x14ac:dyDescent="0.2">
      <c r="A3">
        <v>2</v>
      </c>
      <c r="B3" t="str">
        <f>'U15'!B5</f>
        <v xml:space="preserve">-34 </v>
      </c>
      <c r="C3" t="str">
        <f>'U15'!C5</f>
        <v>ALLEWAERT</v>
      </c>
      <c r="D3" t="str">
        <f>'U15'!D5</f>
        <v>Arjen</v>
      </c>
      <c r="E3" t="str">
        <f>'U15'!E5</f>
        <v>2e Kyu</v>
      </c>
      <c r="F3" t="str">
        <f>'U15'!F5</f>
        <v>Judo Izegem</v>
      </c>
      <c r="G3" t="str">
        <f>'U15'!G5</f>
        <v>WVL</v>
      </c>
      <c r="H3" t="str">
        <f>'U15'!H5</f>
        <v>U15</v>
      </c>
      <c r="I3" t="s">
        <v>213</v>
      </c>
    </row>
    <row r="4" spans="1:9" x14ac:dyDescent="0.2">
      <c r="A4">
        <v>3</v>
      </c>
      <c r="B4" t="str">
        <f>'U15'!B6</f>
        <v xml:space="preserve">-34 </v>
      </c>
      <c r="C4" t="str">
        <f>'U15'!C6</f>
        <v>LAGROU</v>
      </c>
      <c r="D4" t="str">
        <f>'U15'!D6</f>
        <v>Ferre</v>
      </c>
      <c r="E4" t="str">
        <f>'U15'!E6</f>
        <v>2e Kyu</v>
      </c>
      <c r="F4" t="str">
        <f>'U15'!F6</f>
        <v>JC Olympia Brugge</v>
      </c>
      <c r="G4" t="str">
        <f>'U15'!G6</f>
        <v>WVL</v>
      </c>
      <c r="H4" t="str">
        <f>'U15'!H6</f>
        <v>U15</v>
      </c>
      <c r="I4" t="s">
        <v>213</v>
      </c>
    </row>
    <row r="5" spans="1:9" x14ac:dyDescent="0.2">
      <c r="A5">
        <v>4</v>
      </c>
      <c r="B5" t="str">
        <f>'U15'!B7</f>
        <v xml:space="preserve">-34 </v>
      </c>
      <c r="C5" t="str">
        <f>'U15'!C7</f>
        <v/>
      </c>
      <c r="D5" t="str">
        <f>'U15'!D7</f>
        <v/>
      </c>
      <c r="E5" t="str">
        <f>'U15'!E7</f>
        <v/>
      </c>
      <c r="F5" t="str">
        <f>'U15'!F7</f>
        <v/>
      </c>
      <c r="G5" t="str">
        <f>'U15'!G7</f>
        <v>WVL</v>
      </c>
      <c r="H5" t="str">
        <f>'U15'!H7</f>
        <v>U15</v>
      </c>
      <c r="I5" t="s">
        <v>213</v>
      </c>
    </row>
    <row r="6" spans="1:9" x14ac:dyDescent="0.2">
      <c r="A6">
        <v>1</v>
      </c>
      <c r="B6" t="str">
        <f>'U15'!B8</f>
        <v xml:space="preserve">-38 </v>
      </c>
      <c r="C6" t="str">
        <f>'U15'!C8</f>
        <v>DE WITTE</v>
      </c>
      <c r="D6" t="str">
        <f>'U15'!D8</f>
        <v>Sverre</v>
      </c>
      <c r="E6" t="str">
        <f>'U15'!E8</f>
        <v>2e Kyu</v>
      </c>
      <c r="F6" t="str">
        <f>'U15'!F8</f>
        <v>JC Ardooie</v>
      </c>
      <c r="G6" t="str">
        <f>'U15'!G8</f>
        <v>WVL</v>
      </c>
      <c r="H6" t="str">
        <f>'U15'!H8</f>
        <v>U15</v>
      </c>
      <c r="I6" t="s">
        <v>213</v>
      </c>
    </row>
    <row r="7" spans="1:9" x14ac:dyDescent="0.2">
      <c r="A7">
        <v>2</v>
      </c>
      <c r="B7" t="str">
        <f>'U15'!B9</f>
        <v xml:space="preserve">-38 </v>
      </c>
      <c r="C7" t="str">
        <f>'U15'!C9</f>
        <v>ABDELAZIEM MOHAMED</v>
      </c>
      <c r="D7" t="str">
        <f>'U15'!D9</f>
        <v>Ahmed</v>
      </c>
      <c r="E7" t="str">
        <f>'U15'!E9</f>
        <v>2e Kyu</v>
      </c>
      <c r="F7" t="str">
        <f>'U15'!F9</f>
        <v>JC Sonkei Diksmuide</v>
      </c>
      <c r="G7" t="str">
        <f>'U15'!G9</f>
        <v>WVL</v>
      </c>
      <c r="H7" t="str">
        <f>'U15'!H9</f>
        <v>U15</v>
      </c>
      <c r="I7" t="s">
        <v>213</v>
      </c>
    </row>
    <row r="8" spans="1:9" x14ac:dyDescent="0.2">
      <c r="A8">
        <v>3</v>
      </c>
      <c r="B8" t="str">
        <f>'U15'!B10</f>
        <v xml:space="preserve">-38 </v>
      </c>
      <c r="C8" t="str">
        <f>'U15'!C10</f>
        <v>RASSCHAERT</v>
      </c>
      <c r="D8" t="str">
        <f>'U15'!D10</f>
        <v>Audric</v>
      </c>
      <c r="E8" t="str">
        <f>'U15'!E10</f>
        <v>2e Kyu</v>
      </c>
      <c r="F8" t="str">
        <f>'U15'!F10</f>
        <v>JS Marcel Degroote</v>
      </c>
      <c r="G8" t="str">
        <f>'U15'!G10</f>
        <v>WVL</v>
      </c>
      <c r="H8" t="str">
        <f>'U15'!H10</f>
        <v>U15</v>
      </c>
      <c r="I8" t="s">
        <v>213</v>
      </c>
    </row>
    <row r="9" spans="1:9" x14ac:dyDescent="0.2">
      <c r="A9">
        <v>4</v>
      </c>
      <c r="B9" t="str">
        <f>'U15'!B11</f>
        <v xml:space="preserve">-38 </v>
      </c>
      <c r="C9" t="str">
        <f>'U15'!C11</f>
        <v>DE TURCQ</v>
      </c>
      <c r="D9" t="str">
        <f>'U15'!D11</f>
        <v>Mathis</v>
      </c>
      <c r="E9" t="str">
        <f>'U15'!E11</f>
        <v>2e Kyu</v>
      </c>
      <c r="F9" t="str">
        <f>'U15'!F11</f>
        <v>JC Roeselare</v>
      </c>
      <c r="G9" t="str">
        <f>'U15'!G11</f>
        <v>WVL</v>
      </c>
      <c r="H9" t="str">
        <f>'U15'!H11</f>
        <v>U15</v>
      </c>
      <c r="I9" t="s">
        <v>213</v>
      </c>
    </row>
    <row r="10" spans="1:9" x14ac:dyDescent="0.2">
      <c r="A10">
        <v>1</v>
      </c>
      <c r="B10" t="str">
        <f>'U15'!B12</f>
        <v xml:space="preserve">-42 </v>
      </c>
      <c r="C10" t="str">
        <f>'U15'!C12</f>
        <v>TACK</v>
      </c>
      <c r="D10" t="str">
        <f>'U15'!D12</f>
        <v>Sem</v>
      </c>
      <c r="E10" t="str">
        <f>'U15'!E12</f>
        <v>2e Kyu</v>
      </c>
      <c r="F10" t="str">
        <f>'U15'!F12</f>
        <v>Yama-Arashi Bavikhove</v>
      </c>
      <c r="G10" t="str">
        <f>'U15'!G12</f>
        <v>WVL</v>
      </c>
      <c r="H10" t="str">
        <f>'U15'!H12</f>
        <v>U15</v>
      </c>
      <c r="I10" t="s">
        <v>213</v>
      </c>
    </row>
    <row r="11" spans="1:9" x14ac:dyDescent="0.2">
      <c r="A11">
        <v>2</v>
      </c>
      <c r="B11" t="str">
        <f>'U15'!B13</f>
        <v xml:space="preserve">-42 </v>
      </c>
      <c r="C11" t="str">
        <f>'U15'!C13</f>
        <v>DEBIE</v>
      </c>
      <c r="D11" t="str">
        <f>'U15'!D13</f>
        <v>Arne</v>
      </c>
      <c r="E11" t="str">
        <f>'U15'!E13</f>
        <v>3e Kyu</v>
      </c>
      <c r="F11" t="str">
        <f>'U15'!F13</f>
        <v>JC Kodokan Wingene</v>
      </c>
      <c r="G11" t="str">
        <f>'U15'!G13</f>
        <v>WVL</v>
      </c>
      <c r="H11" t="str">
        <f>'U15'!H13</f>
        <v>U15</v>
      </c>
      <c r="I11" t="s">
        <v>213</v>
      </c>
    </row>
    <row r="12" spans="1:9" x14ac:dyDescent="0.2">
      <c r="A12">
        <v>3</v>
      </c>
      <c r="B12" t="str">
        <f>'U15'!B14</f>
        <v xml:space="preserve">-42 </v>
      </c>
      <c r="C12" t="str">
        <f>'U15'!C14</f>
        <v>WITTEVRONGEL</v>
      </c>
      <c r="D12" t="str">
        <f>'U15'!D14</f>
        <v>Sem</v>
      </c>
      <c r="E12" t="str">
        <f>'U15'!E14</f>
        <v>2e Kyu</v>
      </c>
      <c r="F12" t="str">
        <f>'U15'!F14</f>
        <v>JC Lichtervelde</v>
      </c>
      <c r="G12" t="str">
        <f>'U15'!G14</f>
        <v>WVL</v>
      </c>
      <c r="H12" t="str">
        <f>'U15'!H14</f>
        <v>U15</v>
      </c>
      <c r="I12" t="s">
        <v>213</v>
      </c>
    </row>
    <row r="13" spans="1:9" x14ac:dyDescent="0.2">
      <c r="A13">
        <v>4</v>
      </c>
      <c r="B13" t="str">
        <f>'U15'!B15</f>
        <v xml:space="preserve">-42 </v>
      </c>
      <c r="C13" t="str">
        <f>'U15'!C15</f>
        <v>MATTHIJS</v>
      </c>
      <c r="D13" t="str">
        <f>'U15'!D15</f>
        <v>Thomas</v>
      </c>
      <c r="E13" t="str">
        <f>'U15'!E15</f>
        <v>2e Kyu</v>
      </c>
      <c r="F13" t="str">
        <f>'U15'!F15</f>
        <v>JC Kodokan Wingene</v>
      </c>
      <c r="G13" t="str">
        <f>'U15'!G15</f>
        <v>WVL</v>
      </c>
      <c r="H13" t="str">
        <f>'U15'!H15</f>
        <v>U15</v>
      </c>
      <c r="I13" t="s">
        <v>213</v>
      </c>
    </row>
    <row r="14" spans="1:9" x14ac:dyDescent="0.2">
      <c r="A14">
        <v>1</v>
      </c>
      <c r="B14" t="str">
        <f>'U15'!B16</f>
        <v xml:space="preserve">-46 </v>
      </c>
      <c r="C14" t="str">
        <f>'U15'!C16</f>
        <v>COENE</v>
      </c>
      <c r="D14" t="str">
        <f>'U15'!D16</f>
        <v>Jasper</v>
      </c>
      <c r="E14" t="str">
        <f>'U15'!E16</f>
        <v>2e Kyu</v>
      </c>
      <c r="F14" t="str">
        <f>'U15'!F16</f>
        <v>Yama-Arashi Bavikhove</v>
      </c>
      <c r="G14" t="str">
        <f>'U15'!G16</f>
        <v>WVL</v>
      </c>
      <c r="H14" t="str">
        <f>'U15'!H16</f>
        <v>U15</v>
      </c>
      <c r="I14" t="s">
        <v>213</v>
      </c>
    </row>
    <row r="15" spans="1:9" x14ac:dyDescent="0.2">
      <c r="A15">
        <v>2</v>
      </c>
      <c r="B15" t="str">
        <f>'U15'!B17</f>
        <v xml:space="preserve">-46 </v>
      </c>
      <c r="C15" t="str">
        <f>'U15'!C17</f>
        <v>VANSTEENKISTE</v>
      </c>
      <c r="D15" t="str">
        <f>'U15'!D17</f>
        <v>Alexander</v>
      </c>
      <c r="E15" t="str">
        <f>'U15'!E17</f>
        <v>2e Kyu</v>
      </c>
      <c r="F15" t="str">
        <f>'U15'!F17</f>
        <v>Yama-Arashi Bavikhove</v>
      </c>
      <c r="G15" t="str">
        <f>'U15'!G17</f>
        <v>WVL</v>
      </c>
      <c r="H15" t="str">
        <f>'U15'!H17</f>
        <v>U15</v>
      </c>
      <c r="I15" t="s">
        <v>213</v>
      </c>
    </row>
    <row r="16" spans="1:9" x14ac:dyDescent="0.2">
      <c r="A16">
        <v>3</v>
      </c>
      <c r="B16" t="str">
        <f>'U15'!B18</f>
        <v xml:space="preserve">-46 </v>
      </c>
      <c r="C16" t="str">
        <f>'U15'!C18</f>
        <v>STAELENS</v>
      </c>
      <c r="D16" t="str">
        <f>'U15'!D18</f>
        <v>Nickolai</v>
      </c>
      <c r="E16" t="str">
        <f>'U15'!E18</f>
        <v>3e Kyu</v>
      </c>
      <c r="F16" t="str">
        <f>'U15'!F18</f>
        <v>Jokohazam Kortemark</v>
      </c>
      <c r="G16" t="str">
        <f>'U15'!G18</f>
        <v>WVL</v>
      </c>
      <c r="H16" t="str">
        <f>'U15'!H18</f>
        <v>U15</v>
      </c>
      <c r="I16" t="s">
        <v>213</v>
      </c>
    </row>
    <row r="17" spans="1:9" x14ac:dyDescent="0.2">
      <c r="A17">
        <v>4</v>
      </c>
      <c r="B17" t="str">
        <f>'U15'!B19</f>
        <v xml:space="preserve">-46 </v>
      </c>
      <c r="C17" t="str">
        <f>'U15'!C19</f>
        <v>WYNTHEIN</v>
      </c>
      <c r="D17" t="str">
        <f>'U15'!D19</f>
        <v>Stijn</v>
      </c>
      <c r="E17" t="str">
        <f>'U15'!E19</f>
        <v>2e Kyu</v>
      </c>
      <c r="F17" t="str">
        <f>'U15'!F19</f>
        <v>JC Eernegem</v>
      </c>
      <c r="G17" t="str">
        <f>'U15'!G19</f>
        <v>WVL</v>
      </c>
      <c r="H17" t="str">
        <f>'U15'!H19</f>
        <v>U15</v>
      </c>
      <c r="I17" t="s">
        <v>213</v>
      </c>
    </row>
    <row r="18" spans="1:9" x14ac:dyDescent="0.2">
      <c r="A18">
        <v>1</v>
      </c>
      <c r="B18" t="str">
        <f>'U15'!B20</f>
        <v xml:space="preserve">-50 </v>
      </c>
      <c r="C18" t="str">
        <f>'U15'!C20</f>
        <v>AWAH</v>
      </c>
      <c r="D18" t="str">
        <f>'U15'!D20</f>
        <v>Joel</v>
      </c>
      <c r="E18" t="str">
        <f>'U15'!E20</f>
        <v>2e Kyu</v>
      </c>
      <c r="F18" t="str">
        <f>'U15'!F20</f>
        <v>JC Koksijde</v>
      </c>
      <c r="G18" t="str">
        <f>'U15'!G20</f>
        <v>WVL</v>
      </c>
      <c r="H18" t="str">
        <f>'U15'!H20</f>
        <v>U15</v>
      </c>
      <c r="I18" t="s">
        <v>213</v>
      </c>
    </row>
    <row r="19" spans="1:9" x14ac:dyDescent="0.2">
      <c r="A19">
        <v>2</v>
      </c>
      <c r="B19" t="str">
        <f>'U15'!B21</f>
        <v xml:space="preserve">-50 </v>
      </c>
      <c r="C19" t="str">
        <f>'U15'!C21</f>
        <v>VANDEN BRANDE</v>
      </c>
      <c r="D19" t="str">
        <f>'U15'!D21</f>
        <v>Nand</v>
      </c>
      <c r="E19" t="str">
        <f>'U15'!E21</f>
        <v>2e Kyu</v>
      </c>
      <c r="F19" t="str">
        <f>'U15'!F21</f>
        <v>JS Asahi</v>
      </c>
      <c r="G19" t="str">
        <f>'U15'!G21</f>
        <v>WVL</v>
      </c>
      <c r="H19" t="str">
        <f>'U15'!H21</f>
        <v>U15</v>
      </c>
      <c r="I19" t="s">
        <v>213</v>
      </c>
    </row>
    <row r="20" spans="1:9" x14ac:dyDescent="0.2">
      <c r="A20">
        <v>3</v>
      </c>
      <c r="B20" t="str">
        <f>'U15'!B22</f>
        <v xml:space="preserve">-50 </v>
      </c>
      <c r="C20" t="str">
        <f>'U15'!C22</f>
        <v>PLETS</v>
      </c>
      <c r="D20" t="str">
        <f>'U15'!D22</f>
        <v>Lothar</v>
      </c>
      <c r="E20" t="str">
        <f>'U15'!E22</f>
        <v>1e Kyu</v>
      </c>
      <c r="F20" t="str">
        <f>'U15'!F22</f>
        <v>Yama-Arashi Bavikhove</v>
      </c>
      <c r="G20" t="str">
        <f>'U15'!G22</f>
        <v>WVL</v>
      </c>
      <c r="H20" t="str">
        <f>'U15'!H22</f>
        <v>U15</v>
      </c>
      <c r="I20" t="s">
        <v>213</v>
      </c>
    </row>
    <row r="21" spans="1:9" x14ac:dyDescent="0.2">
      <c r="A21">
        <v>4</v>
      </c>
      <c r="B21" t="str">
        <f>'U15'!B23</f>
        <v xml:space="preserve">-50 </v>
      </c>
      <c r="C21" t="str">
        <f>'U15'!C23</f>
        <v>DE VOOGHT</v>
      </c>
      <c r="D21" t="str">
        <f>'U15'!D23</f>
        <v>Robbe</v>
      </c>
      <c r="E21" t="str">
        <f>'U15'!E23</f>
        <v>2e Kyu</v>
      </c>
      <c r="F21" t="str">
        <f>'U15'!F23</f>
        <v>JC Middelkerke</v>
      </c>
      <c r="G21" t="str">
        <f>'U15'!G23</f>
        <v>WVL</v>
      </c>
      <c r="H21" t="str">
        <f>'U15'!H23</f>
        <v>U15</v>
      </c>
      <c r="I21" t="s">
        <v>213</v>
      </c>
    </row>
    <row r="22" spans="1:9" x14ac:dyDescent="0.2">
      <c r="A22">
        <v>1</v>
      </c>
      <c r="B22" t="str">
        <f>'U15'!B24</f>
        <v xml:space="preserve">-55 </v>
      </c>
      <c r="C22" t="str">
        <f>'U15'!C24</f>
        <v>MANUKYAN</v>
      </c>
      <c r="D22" t="str">
        <f>'U15'!D24</f>
        <v>Sarkis</v>
      </c>
      <c r="E22" t="str">
        <f>'U15'!E24</f>
        <v>2e Kyu</v>
      </c>
      <c r="F22" t="str">
        <f>'U15'!F24</f>
        <v>Yama-Arashi Bavikhove</v>
      </c>
      <c r="G22" t="str">
        <f>'U15'!G24</f>
        <v>WVL</v>
      </c>
      <c r="H22" t="str">
        <f>'U15'!H24</f>
        <v>U15</v>
      </c>
      <c r="I22" t="s">
        <v>213</v>
      </c>
    </row>
    <row r="23" spans="1:9" x14ac:dyDescent="0.2">
      <c r="A23">
        <v>2</v>
      </c>
      <c r="B23" t="str">
        <f>'U15'!B25</f>
        <v xml:space="preserve">-55 </v>
      </c>
      <c r="C23" t="str">
        <f>'U15'!C25</f>
        <v>NOTEBAERT</v>
      </c>
      <c r="D23" t="str">
        <f>'U15'!D25</f>
        <v>Stan</v>
      </c>
      <c r="E23" t="str">
        <f>'U15'!E25</f>
        <v>3e Kyu</v>
      </c>
      <c r="F23" t="str">
        <f>'U15'!F25</f>
        <v>JC Poperinge</v>
      </c>
      <c r="G23" t="str">
        <f>'U15'!G25</f>
        <v>WVL</v>
      </c>
      <c r="H23" t="str">
        <f>'U15'!H25</f>
        <v>U15</v>
      </c>
      <c r="I23" t="s">
        <v>213</v>
      </c>
    </row>
    <row r="24" spans="1:9" x14ac:dyDescent="0.2">
      <c r="A24">
        <v>3</v>
      </c>
      <c r="B24" t="str">
        <f>'U15'!B26</f>
        <v xml:space="preserve">-55 </v>
      </c>
      <c r="C24" t="str">
        <f>'U15'!C26</f>
        <v>VANDECASTEELE</v>
      </c>
      <c r="D24" t="str">
        <f>'U15'!D26</f>
        <v>Jarno</v>
      </c>
      <c r="E24" t="str">
        <f>'U15'!E26</f>
        <v>2e Kyu</v>
      </c>
      <c r="F24" t="str">
        <f>'U15'!F26</f>
        <v>JC Kawaishi Ingelmunster</v>
      </c>
      <c r="G24" t="str">
        <f>'U15'!G26</f>
        <v>WVL</v>
      </c>
      <c r="H24" t="str">
        <f>'U15'!H26</f>
        <v>U15</v>
      </c>
      <c r="I24" t="s">
        <v>213</v>
      </c>
    </row>
    <row r="25" spans="1:9" x14ac:dyDescent="0.2">
      <c r="A25">
        <v>4</v>
      </c>
      <c r="B25" t="str">
        <f>'U15'!B27</f>
        <v xml:space="preserve">-55 </v>
      </c>
      <c r="C25" t="str">
        <f>'U15'!C27</f>
        <v>PATIYEV</v>
      </c>
      <c r="D25" t="str">
        <f>'U15'!D27</f>
        <v>Bashir</v>
      </c>
      <c r="E25" t="str">
        <f>'U15'!E27</f>
        <v>3e Kyu</v>
      </c>
      <c r="F25" t="str">
        <f>'U15'!F27</f>
        <v>JC Sonkei Diksmuide</v>
      </c>
      <c r="G25" t="str">
        <f>'U15'!G27</f>
        <v>WVL</v>
      </c>
      <c r="H25" t="str">
        <f>'U15'!H27</f>
        <v>U15</v>
      </c>
      <c r="I25" t="s">
        <v>213</v>
      </c>
    </row>
    <row r="26" spans="1:9" x14ac:dyDescent="0.2">
      <c r="A26">
        <v>1</v>
      </c>
      <c r="B26" t="str">
        <f>'U15'!B28</f>
        <v xml:space="preserve">-60 </v>
      </c>
      <c r="C26" t="str">
        <f>'U15'!C28</f>
        <v>MALYSSE</v>
      </c>
      <c r="D26" t="str">
        <f>'U15'!D28</f>
        <v>Lukas</v>
      </c>
      <c r="E26" t="str">
        <f>'U15'!E28</f>
        <v>1e Kyu</v>
      </c>
      <c r="F26" t="str">
        <f>'U15'!F28</f>
        <v>Judo Izegem</v>
      </c>
      <c r="G26" t="str">
        <f>'U15'!G28</f>
        <v>WVL</v>
      </c>
      <c r="H26" t="str">
        <f>'U15'!H28</f>
        <v>U15</v>
      </c>
      <c r="I26" t="s">
        <v>213</v>
      </c>
    </row>
    <row r="27" spans="1:9" x14ac:dyDescent="0.2">
      <c r="A27">
        <v>2</v>
      </c>
      <c r="B27" t="str">
        <f>'U15'!B29</f>
        <v xml:space="preserve">-60 </v>
      </c>
      <c r="C27" t="str">
        <f>'U15'!C29</f>
        <v>DEVOS</v>
      </c>
      <c r="D27" t="str">
        <f>'U15'!D29</f>
        <v>Bertrand</v>
      </c>
      <c r="E27" t="str">
        <f>'U15'!E29</f>
        <v>1e Kyu</v>
      </c>
      <c r="F27" t="str">
        <f>'U15'!F29</f>
        <v>Judo Izegem</v>
      </c>
      <c r="G27" t="str">
        <f>'U15'!G29</f>
        <v>WVL</v>
      </c>
      <c r="H27" t="str">
        <f>'U15'!H29</f>
        <v>U15</v>
      </c>
      <c r="I27" t="s">
        <v>213</v>
      </c>
    </row>
    <row r="28" spans="1:9" x14ac:dyDescent="0.2">
      <c r="A28">
        <v>3</v>
      </c>
      <c r="B28" t="str">
        <f>'U15'!B30</f>
        <v xml:space="preserve">-60 </v>
      </c>
      <c r="C28" t="str">
        <f>'U15'!C30</f>
        <v>VAN ACHTE</v>
      </c>
      <c r="D28" t="str">
        <f>'U15'!D30</f>
        <v>Aiden</v>
      </c>
      <c r="E28" t="str">
        <f>'U15'!E30</f>
        <v>2e Kyu</v>
      </c>
      <c r="F28" t="str">
        <f>'U15'!F30</f>
        <v>Yama-Arashi Bavikhove</v>
      </c>
      <c r="G28" t="str">
        <f>'U15'!G30</f>
        <v>WVL</v>
      </c>
      <c r="H28" t="str">
        <f>'U15'!H30</f>
        <v>U15</v>
      </c>
      <c r="I28" t="s">
        <v>213</v>
      </c>
    </row>
    <row r="29" spans="1:9" x14ac:dyDescent="0.2">
      <c r="A29">
        <v>4</v>
      </c>
      <c r="B29" t="str">
        <f>'U15'!B31</f>
        <v xml:space="preserve">-60 </v>
      </c>
      <c r="C29" t="str">
        <f>'U15'!C31</f>
        <v>DEREERE</v>
      </c>
      <c r="D29" t="str">
        <f>'U15'!D31</f>
        <v>Vic</v>
      </c>
      <c r="E29" t="str">
        <f>'U15'!E31</f>
        <v>2e Kyu</v>
      </c>
      <c r="F29" t="str">
        <f>'U15'!F31</f>
        <v>JC Lichtervelde</v>
      </c>
      <c r="G29" t="str">
        <f>'U15'!G31</f>
        <v>WVL</v>
      </c>
      <c r="H29" t="str">
        <f>'U15'!H31</f>
        <v>U15</v>
      </c>
      <c r="I29" t="s">
        <v>213</v>
      </c>
    </row>
    <row r="30" spans="1:9" x14ac:dyDescent="0.2">
      <c r="A30">
        <v>1</v>
      </c>
      <c r="B30" t="str">
        <f>'U15'!B32</f>
        <v xml:space="preserve">-66 </v>
      </c>
      <c r="C30" t="str">
        <f>'U15'!C32</f>
        <v>KOOREMAN</v>
      </c>
      <c r="D30" t="str">
        <f>'U15'!D32</f>
        <v>Sam</v>
      </c>
      <c r="E30" t="str">
        <f>'U15'!E32</f>
        <v>3e Kyu</v>
      </c>
      <c r="F30" t="str">
        <f>'U15'!F32</f>
        <v>JC Stene</v>
      </c>
      <c r="G30" t="str">
        <f>'U15'!G32</f>
        <v>WVL</v>
      </c>
      <c r="H30" t="str">
        <f>'U15'!H32</f>
        <v>U15</v>
      </c>
      <c r="I30" t="s">
        <v>213</v>
      </c>
    </row>
    <row r="31" spans="1:9" x14ac:dyDescent="0.2">
      <c r="A31">
        <v>2</v>
      </c>
      <c r="B31" t="str">
        <f>'U15'!B33</f>
        <v xml:space="preserve">-66 </v>
      </c>
      <c r="C31" t="str">
        <f>'U15'!C33</f>
        <v>LAGAE</v>
      </c>
      <c r="D31" t="str">
        <f>'U15'!D33</f>
        <v>Matthis</v>
      </c>
      <c r="E31" t="str">
        <f>'U15'!E33</f>
        <v>3e Kyu</v>
      </c>
      <c r="F31" t="str">
        <f>'U15'!F33</f>
        <v>JC Lichtervelde</v>
      </c>
      <c r="G31" t="str">
        <f>'U15'!G33</f>
        <v>WVL</v>
      </c>
      <c r="H31" t="str">
        <f>'U15'!H33</f>
        <v>U15</v>
      </c>
      <c r="I31" t="s">
        <v>213</v>
      </c>
    </row>
    <row r="32" spans="1:9" x14ac:dyDescent="0.2">
      <c r="A32">
        <v>3</v>
      </c>
      <c r="B32" t="str">
        <f>'U15'!B34</f>
        <v xml:space="preserve">-66 </v>
      </c>
      <c r="C32" t="str">
        <f>'U15'!C34</f>
        <v/>
      </c>
      <c r="D32" t="str">
        <f>'U15'!D34</f>
        <v/>
      </c>
      <c r="E32" t="str">
        <f>'U15'!E34</f>
        <v/>
      </c>
      <c r="F32" t="str">
        <f>'U15'!F34</f>
        <v/>
      </c>
      <c r="G32" t="str">
        <f>'U15'!G34</f>
        <v>WVL</v>
      </c>
      <c r="H32" t="str">
        <f>'U15'!H34</f>
        <v>U15</v>
      </c>
      <c r="I32" t="s">
        <v>213</v>
      </c>
    </row>
    <row r="33" spans="1:19" x14ac:dyDescent="0.2">
      <c r="A33">
        <v>4</v>
      </c>
      <c r="B33" t="str">
        <f>'U15'!B35</f>
        <v xml:space="preserve">-66 </v>
      </c>
      <c r="C33" t="str">
        <f>'U15'!C35</f>
        <v/>
      </c>
      <c r="D33" t="str">
        <f>'U15'!D35</f>
        <v/>
      </c>
      <c r="E33" t="str">
        <f>'U15'!E35</f>
        <v/>
      </c>
      <c r="F33" t="str">
        <f>'U15'!F35</f>
        <v/>
      </c>
      <c r="G33" t="str">
        <f>'U15'!G35</f>
        <v>WVL</v>
      </c>
      <c r="H33" t="str">
        <f>'U15'!H35</f>
        <v>U15</v>
      </c>
      <c r="I33" t="s">
        <v>213</v>
      </c>
    </row>
    <row r="34" spans="1:19" x14ac:dyDescent="0.2">
      <c r="A34">
        <v>1</v>
      </c>
      <c r="B34" t="str">
        <f>'U15'!B36</f>
        <v xml:space="preserve">+66 </v>
      </c>
      <c r="C34" t="str">
        <f>'U15'!C36</f>
        <v>DECAESTECKER</v>
      </c>
      <c r="D34" t="str">
        <f>'U15'!D36</f>
        <v>Gilles</v>
      </c>
      <c r="E34" t="str">
        <f>'U15'!E36</f>
        <v>3e Kyu</v>
      </c>
      <c r="F34" t="str">
        <f>'U15'!F36</f>
        <v>JC Roeselare</v>
      </c>
      <c r="G34" t="str">
        <f>'U15'!G36</f>
        <v>WVL</v>
      </c>
      <c r="H34" t="str">
        <f>'U15'!H36</f>
        <v>U15</v>
      </c>
      <c r="I34" t="s">
        <v>213</v>
      </c>
    </row>
    <row r="35" spans="1:19" x14ac:dyDescent="0.2">
      <c r="A35">
        <v>2</v>
      </c>
      <c r="B35" t="str">
        <f>'U15'!B37</f>
        <v xml:space="preserve">+66 </v>
      </c>
      <c r="C35" t="str">
        <f>'U15'!C37</f>
        <v>NARINYAN</v>
      </c>
      <c r="D35" t="str">
        <f>'U15'!D37</f>
        <v>Movses</v>
      </c>
      <c r="E35" t="str">
        <f>'U15'!E37</f>
        <v>2e Kyu</v>
      </c>
      <c r="F35" t="str">
        <f>'U15'!F37</f>
        <v>Judo Team International</v>
      </c>
      <c r="G35" t="str">
        <f>'U15'!G37</f>
        <v>WVL</v>
      </c>
      <c r="H35" t="str">
        <f>'U15'!H37</f>
        <v>U15</v>
      </c>
      <c r="I35" t="s">
        <v>213</v>
      </c>
    </row>
    <row r="36" spans="1:19" x14ac:dyDescent="0.2">
      <c r="A36">
        <v>3</v>
      </c>
      <c r="B36" t="str">
        <f>'U15'!B38</f>
        <v xml:space="preserve">+66 </v>
      </c>
      <c r="C36" t="str">
        <f>'U15'!C38</f>
        <v>CREVE</v>
      </c>
      <c r="D36" t="str">
        <f>'U15'!D38</f>
        <v>Mats</v>
      </c>
      <c r="E36" t="str">
        <f>'U15'!E38</f>
        <v>2e Kyu</v>
      </c>
      <c r="F36" t="str">
        <f>'U15'!F38</f>
        <v>JC Sonkei Bredene</v>
      </c>
      <c r="G36" t="str">
        <f>'U15'!G38</f>
        <v>WVL</v>
      </c>
      <c r="H36" t="str">
        <f>'U15'!H38</f>
        <v>U15</v>
      </c>
      <c r="I36" t="s">
        <v>213</v>
      </c>
    </row>
    <row r="37" spans="1:19" x14ac:dyDescent="0.2">
      <c r="A37">
        <v>4</v>
      </c>
      <c r="B37" t="str">
        <f>'U15'!B39</f>
        <v xml:space="preserve">+66 </v>
      </c>
      <c r="C37" t="str">
        <f>'U15'!C39</f>
        <v>DE MEULEMEESTER</v>
      </c>
      <c r="D37" t="str">
        <f>'U15'!D39</f>
        <v>Daan</v>
      </c>
      <c r="E37" t="str">
        <f>'U15'!E39</f>
        <v>2e Kyu</v>
      </c>
      <c r="F37" t="str">
        <f>'U15'!F39</f>
        <v>JC Kawaishi Ingelmunster</v>
      </c>
      <c r="G37" t="str">
        <f>'U15'!G39</f>
        <v>WVL</v>
      </c>
      <c r="H37" t="str">
        <f>'U15'!H39</f>
        <v>U15</v>
      </c>
      <c r="I37" t="s">
        <v>213</v>
      </c>
    </row>
    <row r="38" spans="1:19" x14ac:dyDescent="0.2">
      <c r="A38">
        <v>1</v>
      </c>
      <c r="B38" t="str">
        <f>'U18'!B4</f>
        <v xml:space="preserve">-46 </v>
      </c>
      <c r="C38" t="str">
        <f>'U18'!C4</f>
        <v>DECLERCQ</v>
      </c>
      <c r="D38" t="str">
        <f>'U18'!D4</f>
        <v>Andreas</v>
      </c>
      <c r="E38" t="str">
        <f>'U18'!E4</f>
        <v>1e Kyu</v>
      </c>
      <c r="F38" t="str">
        <f>'U18'!F4</f>
        <v>Yama-Arashi Bavikhove</v>
      </c>
      <c r="G38" t="str">
        <f>'U18'!G4</f>
        <v>WVL</v>
      </c>
      <c r="H38" t="str">
        <f>'U18'!H4</f>
        <v>U18</v>
      </c>
      <c r="I38" t="s">
        <v>213</v>
      </c>
    </row>
    <row r="39" spans="1:19" x14ac:dyDescent="0.2">
      <c r="A39">
        <v>2</v>
      </c>
      <c r="B39" t="str">
        <f>'U18'!B5</f>
        <v xml:space="preserve">-46 </v>
      </c>
      <c r="C39" t="str">
        <f>'U18'!C5</f>
        <v>VAN WONTERGHEM</v>
      </c>
      <c r="D39" t="str">
        <f>'U18'!D5</f>
        <v>Marcus</v>
      </c>
      <c r="E39" t="str">
        <f>'U18'!E5</f>
        <v>1e Kyu</v>
      </c>
      <c r="F39" t="str">
        <f>'U18'!F5</f>
        <v>Yama-Arashi Bavikhove</v>
      </c>
      <c r="G39" t="str">
        <f>'U18'!G5</f>
        <v>WVL</v>
      </c>
      <c r="H39" t="str">
        <f>'U18'!H5</f>
        <v>U18</v>
      </c>
      <c r="I39" t="s">
        <v>213</v>
      </c>
    </row>
    <row r="40" spans="1:19" x14ac:dyDescent="0.2">
      <c r="A40">
        <v>3</v>
      </c>
      <c r="B40" t="str">
        <f>'U18'!B6</f>
        <v xml:space="preserve">-46 </v>
      </c>
      <c r="C40" t="str">
        <f>'U18'!C6</f>
        <v>HOUTHOOFD</v>
      </c>
      <c r="D40" t="str">
        <f>'U18'!D6</f>
        <v>Tuur</v>
      </c>
      <c r="E40" t="str">
        <f>'U18'!E6</f>
        <v>3e Kyu</v>
      </c>
      <c r="F40" t="str">
        <f>'U18'!F6</f>
        <v>Jenos Kwai Hooglede</v>
      </c>
      <c r="G40" t="str">
        <f>'U18'!G6</f>
        <v>WVL</v>
      </c>
      <c r="H40" t="str">
        <f>'U18'!H6</f>
        <v>U18</v>
      </c>
      <c r="I40" t="s">
        <v>213</v>
      </c>
    </row>
    <row r="41" spans="1:19" x14ac:dyDescent="0.2">
      <c r="A41">
        <v>4</v>
      </c>
      <c r="B41" t="str">
        <f>'U18'!B7</f>
        <v xml:space="preserve">-46 </v>
      </c>
      <c r="C41" t="str">
        <f>'U18'!C7</f>
        <v/>
      </c>
      <c r="D41" t="str">
        <f>'U18'!D7</f>
        <v/>
      </c>
      <c r="E41" t="str">
        <f>'U18'!E7</f>
        <v/>
      </c>
      <c r="F41" t="str">
        <f>'U18'!F7</f>
        <v/>
      </c>
      <c r="G41" t="str">
        <f>'U18'!G7</f>
        <v>WVL</v>
      </c>
      <c r="H41" t="str">
        <f>'U18'!H7</f>
        <v>U18</v>
      </c>
      <c r="I41" t="s">
        <v>213</v>
      </c>
    </row>
    <row r="42" spans="1:19" x14ac:dyDescent="0.2">
      <c r="A42">
        <v>1</v>
      </c>
      <c r="B42" t="str">
        <f>'U18'!B8</f>
        <v xml:space="preserve">-50 </v>
      </c>
      <c r="C42" t="str">
        <f>'U18'!C8</f>
        <v>PLOVYT</v>
      </c>
      <c r="D42" t="str">
        <f>'U18'!D8</f>
        <v>Kenji</v>
      </c>
      <c r="E42" t="str">
        <f>'U18'!E8</f>
        <v>2e Kyu</v>
      </c>
      <c r="F42" t="str">
        <f>'U18'!F8</f>
        <v>JS Marcel Degroote</v>
      </c>
      <c r="G42" t="str">
        <f>'U18'!G8</f>
        <v>WVL</v>
      </c>
      <c r="H42" t="str">
        <f>'U18'!H8</f>
        <v>U18</v>
      </c>
      <c r="I42" t="s">
        <v>213</v>
      </c>
    </row>
    <row r="43" spans="1:19" x14ac:dyDescent="0.2">
      <c r="A43">
        <v>2</v>
      </c>
      <c r="B43" t="str">
        <f>'U18'!B9</f>
        <v xml:space="preserve">-50 </v>
      </c>
      <c r="C43" t="str">
        <f>'U18'!C9</f>
        <v>VANPOUCKE</v>
      </c>
      <c r="D43" t="str">
        <f>'U18'!D9</f>
        <v>Wout</v>
      </c>
      <c r="E43" t="str">
        <f>'U18'!E9</f>
        <v>1e Kyu</v>
      </c>
      <c r="F43" t="str">
        <f>'U18'!F9</f>
        <v>Yama-Arashi Bavikhove</v>
      </c>
      <c r="G43" t="str">
        <f>'U18'!G9</f>
        <v>WVL</v>
      </c>
      <c r="H43" t="str">
        <f>'U18'!H9</f>
        <v>U18</v>
      </c>
      <c r="I43" t="s">
        <v>213</v>
      </c>
    </row>
    <row r="44" spans="1:19" x14ac:dyDescent="0.2">
      <c r="A44">
        <v>3</v>
      </c>
      <c r="B44" t="str">
        <f>'U18'!B10</f>
        <v xml:space="preserve">-50 </v>
      </c>
      <c r="C44" t="str">
        <f>'U18'!C10</f>
        <v>GENOE</v>
      </c>
      <c r="D44" t="str">
        <f>'U18'!D10</f>
        <v>Edward</v>
      </c>
      <c r="E44" t="str">
        <f>'U18'!E10</f>
        <v>2e Kyu</v>
      </c>
      <c r="F44" t="str">
        <f>'U18'!F10</f>
        <v>JC Ardooie</v>
      </c>
      <c r="G44" t="str">
        <f>'U18'!G10</f>
        <v>WVL</v>
      </c>
      <c r="H44" t="str">
        <f>'U18'!H10</f>
        <v>U18</v>
      </c>
      <c r="I44" t="s">
        <v>213</v>
      </c>
    </row>
    <row r="45" spans="1:19" ht="15" x14ac:dyDescent="0.25">
      <c r="A45">
        <v>4</v>
      </c>
      <c r="B45" t="str">
        <f>'U18'!B11</f>
        <v xml:space="preserve">-50 </v>
      </c>
      <c r="C45" t="str">
        <f>'U18'!C11</f>
        <v/>
      </c>
      <c r="D45" t="str">
        <f>'U18'!D11</f>
        <v/>
      </c>
      <c r="E45" t="str">
        <f>'U18'!E11</f>
        <v/>
      </c>
      <c r="F45" t="str">
        <f>'U18'!F11</f>
        <v/>
      </c>
      <c r="G45" t="str">
        <f>'U18'!G11</f>
        <v>WVL</v>
      </c>
      <c r="H45" t="str">
        <f>'U18'!H11</f>
        <v>U18</v>
      </c>
      <c r="I45" t="s">
        <v>213</v>
      </c>
      <c r="N45" s="37" t="s">
        <v>214</v>
      </c>
      <c r="O45" s="37" t="s">
        <v>6</v>
      </c>
      <c r="P45" s="37" t="s">
        <v>7</v>
      </c>
      <c r="Q45" s="37" t="s">
        <v>0</v>
      </c>
      <c r="R45" s="37" t="s">
        <v>215</v>
      </c>
      <c r="S45" s="37" t="s">
        <v>8</v>
      </c>
    </row>
    <row r="46" spans="1:19" ht="45" x14ac:dyDescent="0.25">
      <c r="A46">
        <v>1</v>
      </c>
      <c r="B46" t="str">
        <f>'U18'!B12</f>
        <v xml:space="preserve">-55 </v>
      </c>
      <c r="C46" t="str">
        <f>'U18'!C12</f>
        <v>JACHICHANOV</v>
      </c>
      <c r="D46" t="str">
        <f>'U18'!D12</f>
        <v>Ibrahim</v>
      </c>
      <c r="E46" t="str">
        <f>'U18'!E12</f>
        <v>1e Kyu</v>
      </c>
      <c r="F46" t="str">
        <f>'U18'!F12</f>
        <v>JC Ardooie</v>
      </c>
      <c r="G46" t="str">
        <f>'U18'!G12</f>
        <v>WVL</v>
      </c>
      <c r="H46" t="str">
        <f>'U18'!H12</f>
        <v>U18</v>
      </c>
      <c r="I46" t="s">
        <v>213</v>
      </c>
      <c r="N46" s="38" t="s">
        <v>216</v>
      </c>
      <c r="O46" s="38" t="s">
        <v>217</v>
      </c>
      <c r="P46" s="38" t="s">
        <v>218</v>
      </c>
      <c r="Q46" s="38" t="s">
        <v>84</v>
      </c>
      <c r="R46" s="38" t="s">
        <v>157</v>
      </c>
      <c r="S46" s="38">
        <v>4</v>
      </c>
    </row>
    <row r="47" spans="1:19" x14ac:dyDescent="0.2">
      <c r="A47">
        <v>2</v>
      </c>
      <c r="B47" t="str">
        <f>'U18'!B13</f>
        <v xml:space="preserve">-55 </v>
      </c>
      <c r="C47" t="str">
        <f>'U18'!C13</f>
        <v>BARRA</v>
      </c>
      <c r="D47" t="str">
        <f>'U18'!D13</f>
        <v>Jorben</v>
      </c>
      <c r="E47" t="str">
        <f>'U18'!E13</f>
        <v>1e Kyu</v>
      </c>
      <c r="F47" t="str">
        <f>'U18'!F13</f>
        <v>Yama-Arashi Bavikhove</v>
      </c>
      <c r="G47" t="str">
        <f>'U18'!G13</f>
        <v>WVL</v>
      </c>
      <c r="H47" t="str">
        <f>'U18'!H13</f>
        <v>U18</v>
      </c>
      <c r="I47" t="s">
        <v>213</v>
      </c>
    </row>
    <row r="48" spans="1:19" x14ac:dyDescent="0.2">
      <c r="A48">
        <v>3</v>
      </c>
      <c r="B48" t="str">
        <f>'U18'!B14</f>
        <v xml:space="preserve">-55 </v>
      </c>
      <c r="C48" t="str">
        <f>'U18'!C14</f>
        <v>SAYDULAYEV</v>
      </c>
      <c r="D48" t="str">
        <f>'U18'!D14</f>
        <v>Rahim</v>
      </c>
      <c r="E48" t="str">
        <f>'U18'!E14</f>
        <v>1e Kyu</v>
      </c>
      <c r="F48" t="str">
        <f>'U18'!F14</f>
        <v>Ostend JC</v>
      </c>
      <c r="G48" t="str">
        <f>'U18'!G14</f>
        <v>WVL</v>
      </c>
      <c r="H48" t="str">
        <f>'U18'!H14</f>
        <v>U18</v>
      </c>
      <c r="I48" t="s">
        <v>213</v>
      </c>
    </row>
    <row r="49" spans="1:9" x14ac:dyDescent="0.2">
      <c r="A49">
        <v>4</v>
      </c>
      <c r="B49" t="str">
        <f>'U18'!B15</f>
        <v xml:space="preserve">-55 </v>
      </c>
      <c r="C49" t="str">
        <f>'U18'!C15</f>
        <v>CAESTECKER</v>
      </c>
      <c r="D49" t="str">
        <f>'U18'!D15</f>
        <v>Louis</v>
      </c>
      <c r="E49" t="str">
        <f>'U18'!E15</f>
        <v>1e Kyu</v>
      </c>
      <c r="F49" t="str">
        <f>'U18'!F15</f>
        <v>JC Koksijde</v>
      </c>
      <c r="G49" t="str">
        <f>'U18'!G15</f>
        <v>WVL</v>
      </c>
      <c r="H49" t="str">
        <f>'U18'!H15</f>
        <v>U18</v>
      </c>
      <c r="I49" t="s">
        <v>213</v>
      </c>
    </row>
    <row r="50" spans="1:9" x14ac:dyDescent="0.2">
      <c r="A50">
        <v>1</v>
      </c>
      <c r="B50" t="str">
        <f>'U18'!B16</f>
        <v xml:space="preserve">-60 </v>
      </c>
      <c r="C50" t="str">
        <f>'U18'!C16</f>
        <v>COENE</v>
      </c>
      <c r="D50" t="str">
        <f>'U18'!D16</f>
        <v>Daan</v>
      </c>
      <c r="E50" t="str">
        <f>'U18'!E16</f>
        <v>1e Kyu</v>
      </c>
      <c r="F50" t="str">
        <f>'U18'!F16</f>
        <v>Yama-Arashi Bavikhove</v>
      </c>
      <c r="G50" t="str">
        <f>'U18'!G16</f>
        <v>WVL</v>
      </c>
      <c r="H50" t="str">
        <f>'U18'!H16</f>
        <v>U18</v>
      </c>
      <c r="I50" t="s">
        <v>213</v>
      </c>
    </row>
    <row r="51" spans="1:9" x14ac:dyDescent="0.2">
      <c r="A51">
        <v>2</v>
      </c>
      <c r="B51" t="str">
        <f>'U18'!B17</f>
        <v xml:space="preserve">-60 </v>
      </c>
      <c r="C51" t="str">
        <f>'U18'!C17</f>
        <v>VANHAUWAERT</v>
      </c>
      <c r="D51" t="str">
        <f>'U18'!D17</f>
        <v>Zian</v>
      </c>
      <c r="E51" t="str">
        <f>'U18'!E17</f>
        <v>1e Kyu</v>
      </c>
      <c r="F51" t="str">
        <f>'U18'!F17</f>
        <v>Judo Kwai Moorsele</v>
      </c>
      <c r="G51" t="str">
        <f>'U18'!G17</f>
        <v>WVL</v>
      </c>
      <c r="H51" t="str">
        <f>'U18'!H17</f>
        <v>U18</v>
      </c>
      <c r="I51" t="s">
        <v>213</v>
      </c>
    </row>
    <row r="52" spans="1:9" x14ac:dyDescent="0.2">
      <c r="A52">
        <v>3</v>
      </c>
      <c r="B52" t="str">
        <f>'U18'!B18</f>
        <v xml:space="preserve">-60 </v>
      </c>
      <c r="C52" t="str">
        <f>'U18'!C18</f>
        <v>DECLERCQ</v>
      </c>
      <c r="D52" t="str">
        <f>'U18'!D18</f>
        <v>Quinten</v>
      </c>
      <c r="E52" t="str">
        <f>'U18'!E18</f>
        <v>1e Kyu</v>
      </c>
      <c r="F52" t="str">
        <f>'U18'!F18</f>
        <v>JC Ardooie</v>
      </c>
      <c r="G52" t="str">
        <f>'U18'!G18</f>
        <v>WVL</v>
      </c>
      <c r="H52" t="str">
        <f>'U18'!H18</f>
        <v>U18</v>
      </c>
      <c r="I52" t="s">
        <v>213</v>
      </c>
    </row>
    <row r="53" spans="1:9" x14ac:dyDescent="0.2">
      <c r="A53">
        <v>4</v>
      </c>
      <c r="B53" t="str">
        <f>'U18'!B19</f>
        <v xml:space="preserve">-60 </v>
      </c>
      <c r="C53" t="str">
        <f>'U18'!C19</f>
        <v>DE ZUTTER</v>
      </c>
      <c r="D53" t="str">
        <f>'U18'!D19</f>
        <v>Tibo</v>
      </c>
      <c r="E53" t="str">
        <f>'U18'!E19</f>
        <v>1e Kyu</v>
      </c>
      <c r="F53" t="str">
        <f>'U18'!F19</f>
        <v>JS Asahi</v>
      </c>
      <c r="G53" t="str">
        <f>'U18'!G19</f>
        <v>WVL</v>
      </c>
      <c r="H53" t="str">
        <f>'U18'!H19</f>
        <v>U18</v>
      </c>
      <c r="I53" t="s">
        <v>213</v>
      </c>
    </row>
    <row r="54" spans="1:9" x14ac:dyDescent="0.2">
      <c r="A54">
        <v>1</v>
      </c>
      <c r="B54" t="str">
        <f>'U18'!B20</f>
        <v xml:space="preserve">-66 </v>
      </c>
      <c r="C54" t="str">
        <f>'U18'!C20</f>
        <v>MARINX</v>
      </c>
      <c r="D54" t="str">
        <f>'U18'!D20</f>
        <v>Ray</v>
      </c>
      <c r="E54" t="str">
        <f>'U18'!E20</f>
        <v>1e Kyu</v>
      </c>
      <c r="F54" t="str">
        <f>'U18'!F20</f>
        <v>JC Koksijde</v>
      </c>
      <c r="G54" t="str">
        <f>'U18'!G20</f>
        <v>WVL</v>
      </c>
      <c r="H54" t="str">
        <f>'U18'!H20</f>
        <v>U18</v>
      </c>
      <c r="I54" t="s">
        <v>213</v>
      </c>
    </row>
    <row r="55" spans="1:9" x14ac:dyDescent="0.2">
      <c r="A55">
        <v>2</v>
      </c>
      <c r="B55" t="str">
        <f>'U18'!B21</f>
        <v xml:space="preserve">-66 </v>
      </c>
      <c r="C55" t="str">
        <f>'U18'!C21</f>
        <v>PETROSYAN</v>
      </c>
      <c r="D55" t="str">
        <f>'U18'!D21</f>
        <v>David</v>
      </c>
      <c r="E55" t="str">
        <f>'U18'!E21</f>
        <v>1e Kyu</v>
      </c>
      <c r="F55" t="str">
        <f>'U18'!F21</f>
        <v>Ostend JC</v>
      </c>
      <c r="G55" t="str">
        <f>'U18'!G21</f>
        <v>WVL</v>
      </c>
      <c r="H55" t="str">
        <f>'U18'!H21</f>
        <v>U18</v>
      </c>
      <c r="I55" t="s">
        <v>213</v>
      </c>
    </row>
    <row r="56" spans="1:9" x14ac:dyDescent="0.2">
      <c r="A56">
        <v>3</v>
      </c>
      <c r="B56" t="str">
        <f>'U18'!B22</f>
        <v xml:space="preserve">-66 </v>
      </c>
      <c r="C56" t="str">
        <f>'U18'!C22</f>
        <v>PICE</v>
      </c>
      <c r="D56" t="str">
        <f>'U18'!D22</f>
        <v>Jonathan</v>
      </c>
      <c r="E56" t="str">
        <f>'U18'!E22</f>
        <v>1e Kyu</v>
      </c>
      <c r="F56" t="str">
        <f>'U18'!F22</f>
        <v>JC Olympia Brugge</v>
      </c>
      <c r="G56" t="str">
        <f>'U18'!G22</f>
        <v>WVL</v>
      </c>
      <c r="H56" t="str">
        <f>'U18'!H22</f>
        <v>U18</v>
      </c>
      <c r="I56" t="s">
        <v>213</v>
      </c>
    </row>
    <row r="57" spans="1:9" x14ac:dyDescent="0.2">
      <c r="A57">
        <v>4</v>
      </c>
      <c r="B57" t="str">
        <f>'U18'!B23</f>
        <v xml:space="preserve">-66 </v>
      </c>
      <c r="C57" t="str">
        <f>'U18'!C23</f>
        <v>PHLYPO</v>
      </c>
      <c r="D57" t="str">
        <f>'U18'!D23</f>
        <v>Machiel</v>
      </c>
      <c r="E57" t="str">
        <f>'U18'!E23</f>
        <v>1e Kyu</v>
      </c>
      <c r="F57" t="str">
        <f>'U18'!F23</f>
        <v>JC Koolskamp</v>
      </c>
      <c r="G57" t="str">
        <f>'U18'!G23</f>
        <v>WVL</v>
      </c>
      <c r="H57" t="str">
        <f>'U18'!H23</f>
        <v>U18</v>
      </c>
      <c r="I57" t="s">
        <v>213</v>
      </c>
    </row>
    <row r="58" spans="1:9" x14ac:dyDescent="0.2">
      <c r="A58">
        <v>1</v>
      </c>
      <c r="B58" t="str">
        <f>'U18'!B24</f>
        <v xml:space="preserve">-73 </v>
      </c>
      <c r="C58" t="str">
        <f>'U18'!C24</f>
        <v>VAN HECKE</v>
      </c>
      <c r="D58" t="str">
        <f>'U18'!D24</f>
        <v>Thomas</v>
      </c>
      <c r="E58" t="str">
        <f>'U18'!E24</f>
        <v>1e Kyu</v>
      </c>
      <c r="F58" t="str">
        <f>'U18'!F24</f>
        <v>JC Kawaishi Ingelmunster</v>
      </c>
      <c r="G58" t="str">
        <f>'U18'!G24</f>
        <v>WVL</v>
      </c>
      <c r="H58" t="str">
        <f>'U18'!H24</f>
        <v>U18</v>
      </c>
      <c r="I58" t="s">
        <v>213</v>
      </c>
    </row>
    <row r="59" spans="1:9" x14ac:dyDescent="0.2">
      <c r="A59">
        <v>2</v>
      </c>
      <c r="B59" t="str">
        <f>'U18'!B25</f>
        <v xml:space="preserve">-73 </v>
      </c>
      <c r="C59" t="str">
        <f>'U18'!C25</f>
        <v>DE LEERSNIJDER</v>
      </c>
      <c r="D59" t="str">
        <f>'U18'!D25</f>
        <v>Mathis</v>
      </c>
      <c r="E59" t="str">
        <f>'U18'!E25</f>
        <v>1e Kyu</v>
      </c>
      <c r="F59" t="str">
        <f>'U18'!F25</f>
        <v>Yama-Arashi Bavikhove</v>
      </c>
      <c r="G59" t="str">
        <f>'U18'!G25</f>
        <v>WVL</v>
      </c>
      <c r="H59" t="str">
        <f>'U18'!H25</f>
        <v>U18</v>
      </c>
      <c r="I59" t="s">
        <v>213</v>
      </c>
    </row>
    <row r="60" spans="1:9" x14ac:dyDescent="0.2">
      <c r="A60">
        <v>3</v>
      </c>
      <c r="B60" t="str">
        <f>'U18'!B26</f>
        <v xml:space="preserve">-73 </v>
      </c>
      <c r="C60" t="str">
        <f>'U18'!C26</f>
        <v>D'HOOGHE</v>
      </c>
      <c r="D60" t="str">
        <f>'U18'!D26</f>
        <v>Achiel</v>
      </c>
      <c r="E60" t="str">
        <f>'U18'!E26</f>
        <v>1e Kyu</v>
      </c>
      <c r="F60" t="str">
        <f>'U18'!F26</f>
        <v>JC Ardooie</v>
      </c>
      <c r="G60" t="str">
        <f>'U18'!G26</f>
        <v>WVL</v>
      </c>
      <c r="H60" t="str">
        <f>'U18'!H26</f>
        <v>U18</v>
      </c>
      <c r="I60" t="s">
        <v>213</v>
      </c>
    </row>
    <row r="61" spans="1:9" x14ac:dyDescent="0.2">
      <c r="A61">
        <v>4</v>
      </c>
      <c r="B61" t="str">
        <f>'U18'!B27</f>
        <v xml:space="preserve">-73 </v>
      </c>
      <c r="C61" t="str">
        <f>'U18'!C27</f>
        <v>BOSSU</v>
      </c>
      <c r="D61" t="str">
        <f>'U18'!D27</f>
        <v>Milo</v>
      </c>
      <c r="E61" t="str">
        <f>'U18'!E27</f>
        <v>1e Kyu</v>
      </c>
      <c r="F61" t="str">
        <f>'U18'!F27</f>
        <v>JC Kawaishi Ingelmunster</v>
      </c>
      <c r="G61" t="str">
        <f>'U18'!G27</f>
        <v>WVL</v>
      </c>
      <c r="H61" t="str">
        <f>'U18'!H27</f>
        <v>U18</v>
      </c>
      <c r="I61" t="s">
        <v>213</v>
      </c>
    </row>
    <row r="62" spans="1:9" x14ac:dyDescent="0.2">
      <c r="A62">
        <v>1</v>
      </c>
      <c r="B62" t="str">
        <f>'U18'!B28</f>
        <v xml:space="preserve">-81 </v>
      </c>
      <c r="C62" t="str">
        <f>'U18'!C28</f>
        <v>MISSELYN</v>
      </c>
      <c r="D62" t="str">
        <f>'U18'!D28</f>
        <v>Niels</v>
      </c>
      <c r="E62" t="str">
        <f>'U18'!E28</f>
        <v>1e Kyu</v>
      </c>
      <c r="F62" t="str">
        <f>'U18'!F28</f>
        <v>JC Kawaishi Ingelmunster</v>
      </c>
      <c r="G62" t="str">
        <f>'U18'!G28</f>
        <v>WVL</v>
      </c>
      <c r="H62" t="str">
        <f>'U18'!H28</f>
        <v>U18</v>
      </c>
      <c r="I62" t="s">
        <v>213</v>
      </c>
    </row>
    <row r="63" spans="1:9" x14ac:dyDescent="0.2">
      <c r="A63">
        <v>2</v>
      </c>
      <c r="B63" t="str">
        <f>'U18'!B29</f>
        <v xml:space="preserve">-81 </v>
      </c>
      <c r="C63" t="str">
        <f>'U18'!C29</f>
        <v/>
      </c>
      <c r="D63" t="str">
        <f>'U18'!D29</f>
        <v/>
      </c>
      <c r="E63" t="str">
        <f>'U18'!E29</f>
        <v/>
      </c>
      <c r="F63" t="str">
        <f>'U18'!F29</f>
        <v/>
      </c>
      <c r="G63" t="str">
        <f>'U18'!G29</f>
        <v>WVL</v>
      </c>
      <c r="H63" t="str">
        <f>'U18'!H29</f>
        <v>U18</v>
      </c>
      <c r="I63" t="s">
        <v>213</v>
      </c>
    </row>
    <row r="64" spans="1:9" x14ac:dyDescent="0.2">
      <c r="A64">
        <v>3</v>
      </c>
      <c r="B64" t="str">
        <f>'U18'!B30</f>
        <v xml:space="preserve">-81 </v>
      </c>
      <c r="C64" t="str">
        <f>'U18'!C30</f>
        <v/>
      </c>
      <c r="D64" t="str">
        <f>'U18'!D30</f>
        <v/>
      </c>
      <c r="E64" t="str">
        <f>'U18'!E30</f>
        <v/>
      </c>
      <c r="F64" t="str">
        <f>'U18'!F30</f>
        <v/>
      </c>
      <c r="G64" t="str">
        <f>'U18'!G30</f>
        <v>WVL</v>
      </c>
      <c r="H64" t="str">
        <f>'U18'!H30</f>
        <v>U18</v>
      </c>
      <c r="I64" t="s">
        <v>213</v>
      </c>
    </row>
    <row r="65" spans="1:9" x14ac:dyDescent="0.2">
      <c r="A65">
        <v>4</v>
      </c>
      <c r="B65" t="str">
        <f>'U18'!B31</f>
        <v xml:space="preserve">-81 </v>
      </c>
      <c r="C65" t="str">
        <f>'U18'!C31</f>
        <v/>
      </c>
      <c r="D65" t="str">
        <f>'U18'!D31</f>
        <v/>
      </c>
      <c r="E65" t="str">
        <f>'U18'!E31</f>
        <v/>
      </c>
      <c r="F65" t="str">
        <f>'U18'!F31</f>
        <v/>
      </c>
      <c r="G65" t="str">
        <f>'U18'!G31</f>
        <v>WVL</v>
      </c>
      <c r="H65" t="str">
        <f>'U18'!H31</f>
        <v>U18</v>
      </c>
      <c r="I65" t="s">
        <v>213</v>
      </c>
    </row>
    <row r="66" spans="1:9" x14ac:dyDescent="0.2">
      <c r="A66">
        <v>1</v>
      </c>
      <c r="B66" t="str">
        <f>'U18'!B32</f>
        <v xml:space="preserve">-90 </v>
      </c>
      <c r="C66" t="str">
        <f>'U18'!C32</f>
        <v>NESIRKOYEV</v>
      </c>
      <c r="D66" t="str">
        <f>'U18'!D32</f>
        <v>Ilman</v>
      </c>
      <c r="E66" t="str">
        <f>'U18'!E32</f>
        <v>1e Kyu</v>
      </c>
      <c r="F66" t="str">
        <f>'U18'!F32</f>
        <v>Judo Team International</v>
      </c>
      <c r="G66" t="str">
        <f>'U18'!G32</f>
        <v>WVL</v>
      </c>
      <c r="H66" t="str">
        <f>'U18'!H32</f>
        <v>U18</v>
      </c>
      <c r="I66" t="s">
        <v>213</v>
      </c>
    </row>
    <row r="67" spans="1:9" x14ac:dyDescent="0.2">
      <c r="A67">
        <v>2</v>
      </c>
      <c r="B67" t="str">
        <f>'U18'!B33</f>
        <v xml:space="preserve">-90 </v>
      </c>
      <c r="C67" t="str">
        <f>'U18'!C33</f>
        <v>VANGHELUWE</v>
      </c>
      <c r="D67" t="str">
        <f>'U18'!D33</f>
        <v>Runar</v>
      </c>
      <c r="E67" t="str">
        <f>'U18'!E33</f>
        <v>1e Kyu</v>
      </c>
      <c r="F67" t="str">
        <f>'U18'!F33</f>
        <v>JC Eernegem</v>
      </c>
      <c r="G67" t="str">
        <f>'U18'!G33</f>
        <v>WVL</v>
      </c>
      <c r="H67" t="str">
        <f>'U18'!H33</f>
        <v>U18</v>
      </c>
      <c r="I67" t="s">
        <v>213</v>
      </c>
    </row>
    <row r="68" spans="1:9" x14ac:dyDescent="0.2">
      <c r="A68">
        <v>3</v>
      </c>
      <c r="B68" t="str">
        <f>'U18'!B34</f>
        <v xml:space="preserve">-90 </v>
      </c>
      <c r="C68" t="str">
        <f>'U18'!C34</f>
        <v>VERDONCK</v>
      </c>
      <c r="D68" t="str">
        <f>'U18'!D34</f>
        <v>Kenji</v>
      </c>
      <c r="E68" t="str">
        <f>'U18'!E34</f>
        <v>1e Kyu</v>
      </c>
      <c r="F68" t="str">
        <f>'U18'!F34</f>
        <v>JC Chikara Kwai Houthulst</v>
      </c>
      <c r="G68" t="str">
        <f>'U18'!G34</f>
        <v>WVL</v>
      </c>
      <c r="H68" t="str">
        <f>'U18'!H34</f>
        <v>U18</v>
      </c>
      <c r="I68" t="s">
        <v>213</v>
      </c>
    </row>
    <row r="69" spans="1:9" x14ac:dyDescent="0.2">
      <c r="A69">
        <v>4</v>
      </c>
      <c r="B69" t="str">
        <f>'U18'!B35</f>
        <v xml:space="preserve">-90 </v>
      </c>
      <c r="C69" t="str">
        <f>'U18'!C35</f>
        <v/>
      </c>
      <c r="D69" t="str">
        <f>'U18'!D35</f>
        <v/>
      </c>
      <c r="E69" t="str">
        <f>'U18'!E35</f>
        <v/>
      </c>
      <c r="F69" t="str">
        <f>'U18'!F35</f>
        <v/>
      </c>
      <c r="G69" t="str">
        <f>'U18'!G35</f>
        <v>WVL</v>
      </c>
      <c r="H69" t="str">
        <f>'U18'!H35</f>
        <v>U18</v>
      </c>
      <c r="I69" t="s">
        <v>213</v>
      </c>
    </row>
    <row r="70" spans="1:9" x14ac:dyDescent="0.2">
      <c r="A70">
        <v>1</v>
      </c>
      <c r="B70" t="str">
        <f>'U18'!B36</f>
        <v xml:space="preserve">+90 </v>
      </c>
      <c r="C70" t="str">
        <f>'U18'!C36</f>
        <v>DEREERE</v>
      </c>
      <c r="D70" t="str">
        <f>'U18'!D36</f>
        <v>Karel</v>
      </c>
      <c r="E70" t="str">
        <f>'U18'!E36</f>
        <v>1e Kyu</v>
      </c>
      <c r="F70" t="str">
        <f>'U18'!F36</f>
        <v>JC Lichtervelde</v>
      </c>
      <c r="G70" t="str">
        <f>'U18'!G36</f>
        <v>WVL</v>
      </c>
      <c r="H70" t="str">
        <f>'U18'!H36</f>
        <v>U18</v>
      </c>
      <c r="I70" t="s">
        <v>213</v>
      </c>
    </row>
    <row r="71" spans="1:9" x14ac:dyDescent="0.2">
      <c r="A71">
        <v>2</v>
      </c>
      <c r="B71" t="str">
        <f>'U18'!B37</f>
        <v xml:space="preserve">+90 </v>
      </c>
      <c r="C71" t="str">
        <f>'U18'!C37</f>
        <v>MOLLET</v>
      </c>
      <c r="D71" t="str">
        <f>'U18'!D37</f>
        <v>Bram</v>
      </c>
      <c r="E71" t="str">
        <f>'U18'!E37</f>
        <v>2e Kyu</v>
      </c>
      <c r="F71" t="str">
        <f>'U18'!F37</f>
        <v>JC Sonkei Bredene</v>
      </c>
      <c r="G71" t="str">
        <f>'U18'!G37</f>
        <v>WVL</v>
      </c>
      <c r="H71" t="str">
        <f>'U18'!H37</f>
        <v>U18</v>
      </c>
      <c r="I71" t="s">
        <v>213</v>
      </c>
    </row>
    <row r="72" spans="1:9" x14ac:dyDescent="0.2">
      <c r="A72">
        <v>3</v>
      </c>
      <c r="B72" t="str">
        <f>'U18'!B38</f>
        <v xml:space="preserve">+90 </v>
      </c>
      <c r="C72" t="str">
        <f>'U18'!C38</f>
        <v/>
      </c>
      <c r="D72" t="str">
        <f>'U18'!D38</f>
        <v/>
      </c>
      <c r="E72" t="str">
        <f>'U18'!E38</f>
        <v/>
      </c>
      <c r="F72" t="str">
        <f>'U18'!F38</f>
        <v/>
      </c>
      <c r="G72" t="str">
        <f>'U18'!G38</f>
        <v>WVL</v>
      </c>
      <c r="H72" t="str">
        <f>'U18'!H38</f>
        <v>U18</v>
      </c>
      <c r="I72" t="s">
        <v>213</v>
      </c>
    </row>
    <row r="73" spans="1:9" x14ac:dyDescent="0.2">
      <c r="A73">
        <v>4</v>
      </c>
      <c r="B73" t="str">
        <f>'U18'!B39</f>
        <v xml:space="preserve">+90 </v>
      </c>
      <c r="C73" t="str">
        <f>'U18'!C39</f>
        <v/>
      </c>
      <c r="D73" t="str">
        <f>'U18'!D39</f>
        <v/>
      </c>
      <c r="E73" t="str">
        <f>'U18'!E39</f>
        <v/>
      </c>
      <c r="F73" t="str">
        <f>'U18'!F39</f>
        <v/>
      </c>
      <c r="G73" t="str">
        <f>'U18'!G39</f>
        <v>WVL</v>
      </c>
      <c r="H73" t="str">
        <f>'U18'!H39</f>
        <v>U18</v>
      </c>
      <c r="I73" t="s">
        <v>213</v>
      </c>
    </row>
    <row r="74" spans="1:9" x14ac:dyDescent="0.2">
      <c r="A74">
        <v>1</v>
      </c>
      <c r="B74" t="str">
        <f>'U21'!B4</f>
        <v xml:space="preserve">-60 </v>
      </c>
      <c r="C74" t="str">
        <f>'U21'!C4</f>
        <v>NAERT</v>
      </c>
      <c r="D74" t="str">
        <f>'U21'!D4</f>
        <v>Olivier</v>
      </c>
      <c r="E74" t="str">
        <f>'U21'!E4</f>
        <v>1e Dan</v>
      </c>
      <c r="F74" t="str">
        <f>'U21'!F4</f>
        <v>JC Koksijde</v>
      </c>
      <c r="G74" t="str">
        <f>'U21'!G4</f>
        <v>WVL</v>
      </c>
      <c r="H74" t="str">
        <f>'U21'!H4</f>
        <v>U21</v>
      </c>
      <c r="I74" t="s">
        <v>213</v>
      </c>
    </row>
    <row r="75" spans="1:9" x14ac:dyDescent="0.2">
      <c r="A75">
        <v>2</v>
      </c>
      <c r="B75" t="str">
        <f>'U21'!B5</f>
        <v xml:space="preserve">-60 </v>
      </c>
      <c r="C75" t="str">
        <f>'U21'!C5</f>
        <v>VANDEWALLE</v>
      </c>
      <c r="D75" t="str">
        <f>'U21'!D5</f>
        <v>Jonas</v>
      </c>
      <c r="E75" t="str">
        <f>'U21'!E5</f>
        <v>1e Dan</v>
      </c>
      <c r="F75" t="str">
        <f>'U21'!F5</f>
        <v>JC Kawaishi Ingelmunster</v>
      </c>
      <c r="G75" t="str">
        <f>'U21'!G5</f>
        <v>WVL</v>
      </c>
      <c r="H75" t="str">
        <f>'U21'!H5</f>
        <v>U21</v>
      </c>
      <c r="I75" t="s">
        <v>213</v>
      </c>
    </row>
    <row r="76" spans="1:9" x14ac:dyDescent="0.2">
      <c r="A76">
        <v>3</v>
      </c>
      <c r="B76" t="str">
        <f>'U21'!B6</f>
        <v xml:space="preserve">-60 </v>
      </c>
      <c r="C76" t="str">
        <f>'U21'!C6</f>
        <v>BARRA</v>
      </c>
      <c r="D76" t="str">
        <f>'U21'!D6</f>
        <v>Joran</v>
      </c>
      <c r="E76" t="str">
        <f>'U21'!E6</f>
        <v>1e Kyu</v>
      </c>
      <c r="F76" t="str">
        <f>'U21'!F6</f>
        <v>Yama-Arashi Bavikhove</v>
      </c>
      <c r="G76" t="str">
        <f>'U21'!G6</f>
        <v>WVL</v>
      </c>
      <c r="H76" t="str">
        <f>'U21'!H6</f>
        <v>U21</v>
      </c>
      <c r="I76" t="s">
        <v>213</v>
      </c>
    </row>
    <row r="77" spans="1:9" x14ac:dyDescent="0.2">
      <c r="A77">
        <v>4</v>
      </c>
      <c r="B77" t="str">
        <f>'U21'!B7</f>
        <v xml:space="preserve">-60 </v>
      </c>
      <c r="C77" t="str">
        <f>'U21'!C7</f>
        <v/>
      </c>
      <c r="D77" t="str">
        <f>'U21'!D7</f>
        <v/>
      </c>
      <c r="E77" t="str">
        <f>'U21'!E7</f>
        <v/>
      </c>
      <c r="F77" t="str">
        <f>'U21'!F7</f>
        <v/>
      </c>
      <c r="G77" t="str">
        <f>'U21'!G7</f>
        <v>WVL</v>
      </c>
      <c r="H77" t="str">
        <f>'U21'!H7</f>
        <v>U21</v>
      </c>
      <c r="I77" t="s">
        <v>213</v>
      </c>
    </row>
    <row r="78" spans="1:9" x14ac:dyDescent="0.2">
      <c r="A78">
        <v>1</v>
      </c>
      <c r="B78" t="str">
        <f>'U21'!B8</f>
        <v xml:space="preserve">-66 </v>
      </c>
      <c r="C78" t="str">
        <f>'U21'!C8</f>
        <v>DEMETS</v>
      </c>
      <c r="D78" t="str">
        <f>'U21'!D8</f>
        <v>Robbe</v>
      </c>
      <c r="E78" t="str">
        <f>'U21'!E8</f>
        <v>1e Dan</v>
      </c>
      <c r="F78" t="str">
        <f>'U21'!F8</f>
        <v>JC Koksijde</v>
      </c>
      <c r="G78" t="str">
        <f>'U21'!G8</f>
        <v>WVL</v>
      </c>
      <c r="H78" t="str">
        <f>'U21'!H8</f>
        <v>U21</v>
      </c>
      <c r="I78" t="s">
        <v>213</v>
      </c>
    </row>
    <row r="79" spans="1:9" x14ac:dyDescent="0.2">
      <c r="A79">
        <v>2</v>
      </c>
      <c r="B79" t="str">
        <f>'U21'!B9</f>
        <v xml:space="preserve">-66 </v>
      </c>
      <c r="C79" t="str">
        <f>'U21'!C9</f>
        <v>ROBA</v>
      </c>
      <c r="D79" t="str">
        <f>'U21'!D9</f>
        <v>Julian</v>
      </c>
      <c r="E79" t="str">
        <f>'U21'!E9</f>
        <v>1e Dan</v>
      </c>
      <c r="F79" t="str">
        <f>'U21'!F9</f>
        <v>Ostend JC</v>
      </c>
      <c r="G79" t="str">
        <f>'U21'!G9</f>
        <v>WVL</v>
      </c>
      <c r="H79" t="str">
        <f>'U21'!H9</f>
        <v>U21</v>
      </c>
      <c r="I79" t="s">
        <v>213</v>
      </c>
    </row>
    <row r="80" spans="1:9" x14ac:dyDescent="0.2">
      <c r="A80">
        <v>3</v>
      </c>
      <c r="B80" t="str">
        <f>'U21'!B10</f>
        <v xml:space="preserve">-66 </v>
      </c>
      <c r="C80" t="str">
        <f>'U21'!C10</f>
        <v>TSEBOYEV</v>
      </c>
      <c r="D80" t="str">
        <f>'U21'!D10</f>
        <v>Alexander</v>
      </c>
      <c r="E80" t="str">
        <f>'U21'!E10</f>
        <v>1e Dan</v>
      </c>
      <c r="F80" t="str">
        <f>'U21'!F10</f>
        <v>Judo Team International</v>
      </c>
      <c r="G80" t="str">
        <f>'U21'!G10</f>
        <v>WVL</v>
      </c>
      <c r="H80" t="str">
        <f>'U21'!H10</f>
        <v>U21</v>
      </c>
      <c r="I80" t="s">
        <v>213</v>
      </c>
    </row>
    <row r="81" spans="1:9" x14ac:dyDescent="0.2">
      <c r="A81">
        <v>4</v>
      </c>
      <c r="B81" t="str">
        <f>'U21'!B11</f>
        <v xml:space="preserve">-66 </v>
      </c>
      <c r="C81" t="str">
        <f>'U21'!C11</f>
        <v>DELBECQUE</v>
      </c>
      <c r="D81" t="str">
        <f>'U21'!D11</f>
        <v>Bo</v>
      </c>
      <c r="E81" t="str">
        <f>'U21'!E11</f>
        <v>1e Kyu</v>
      </c>
      <c r="F81" t="str">
        <f>'U21'!F11</f>
        <v>JC Kawaishi Ingelmunster</v>
      </c>
      <c r="G81" t="str">
        <f>'U21'!G11</f>
        <v>WVL</v>
      </c>
      <c r="H81" t="str">
        <f>'U21'!H11</f>
        <v>U21</v>
      </c>
      <c r="I81" t="s">
        <v>213</v>
      </c>
    </row>
    <row r="82" spans="1:9" x14ac:dyDescent="0.2">
      <c r="A82">
        <v>1</v>
      </c>
      <c r="B82" t="str">
        <f>'U21'!B12</f>
        <v xml:space="preserve">-73 </v>
      </c>
      <c r="C82" t="str">
        <f>'U21'!C12</f>
        <v>KAGERMANOV</v>
      </c>
      <c r="D82" t="str">
        <f>'U21'!D12</f>
        <v>Yusbek</v>
      </c>
      <c r="E82" t="str">
        <f>'U21'!E12</f>
        <v>1e Kyu</v>
      </c>
      <c r="F82" t="str">
        <f>'U21'!F12</f>
        <v>JC Koksijde</v>
      </c>
      <c r="G82" t="str">
        <f>'U21'!G12</f>
        <v>WVL</v>
      </c>
      <c r="H82" t="str">
        <f>'U21'!H12</f>
        <v>U21</v>
      </c>
      <c r="I82" t="s">
        <v>213</v>
      </c>
    </row>
    <row r="83" spans="1:9" x14ac:dyDescent="0.2">
      <c r="A83">
        <v>2</v>
      </c>
      <c r="B83" t="str">
        <f>'U21'!B13</f>
        <v xml:space="preserve">-73 </v>
      </c>
      <c r="C83" t="str">
        <f>'U21'!C13</f>
        <v>VANNESTE</v>
      </c>
      <c r="D83" t="str">
        <f>'U21'!D13</f>
        <v>Tom</v>
      </c>
      <c r="E83" t="str">
        <f>'U21'!E13</f>
        <v>1e Kyu</v>
      </c>
      <c r="F83" t="str">
        <f>'U21'!F13</f>
        <v>Yama-Arashi Bavikhove</v>
      </c>
      <c r="G83" t="str">
        <f>'U21'!G13</f>
        <v>WVL</v>
      </c>
      <c r="H83" t="str">
        <f>'U21'!H13</f>
        <v>U21</v>
      </c>
      <c r="I83" t="s">
        <v>213</v>
      </c>
    </row>
    <row r="84" spans="1:9" x14ac:dyDescent="0.2">
      <c r="A84">
        <v>3</v>
      </c>
      <c r="B84" t="str">
        <f>'U21'!B14</f>
        <v xml:space="preserve">-73 </v>
      </c>
      <c r="C84" t="str">
        <f>'U21'!C14</f>
        <v>HOUTHOOFD</v>
      </c>
      <c r="D84" t="str">
        <f>'U21'!D14</f>
        <v>Ward</v>
      </c>
      <c r="E84" t="str">
        <f>'U21'!E14</f>
        <v>1e Dan</v>
      </c>
      <c r="F84" t="str">
        <f>'U21'!F14</f>
        <v>JC Kawaishi Ingelmunster</v>
      </c>
      <c r="G84" t="str">
        <f>'U21'!G14</f>
        <v>WVL</v>
      </c>
      <c r="H84" t="str">
        <f>'U21'!H14</f>
        <v>U21</v>
      </c>
      <c r="I84" t="s">
        <v>213</v>
      </c>
    </row>
    <row r="85" spans="1:9" x14ac:dyDescent="0.2">
      <c r="A85">
        <v>4</v>
      </c>
      <c r="B85" t="str">
        <f>'U21'!B15</f>
        <v xml:space="preserve">-73 </v>
      </c>
      <c r="C85" t="str">
        <f>'U21'!C15</f>
        <v xml:space="preserve">POGHOSYAN </v>
      </c>
      <c r="D85" t="str">
        <f>'U21'!D15</f>
        <v>Sargis</v>
      </c>
      <c r="E85" t="str">
        <f>'U21'!E15</f>
        <v>2e Kyu</v>
      </c>
      <c r="F85" t="str">
        <f>'U21'!F15</f>
        <v>Judo Team International</v>
      </c>
      <c r="G85" t="str">
        <f>'U21'!G15</f>
        <v>WVL</v>
      </c>
      <c r="H85" t="str">
        <f>'U21'!H15</f>
        <v>U21</v>
      </c>
      <c r="I85" t="s">
        <v>213</v>
      </c>
    </row>
    <row r="86" spans="1:9" x14ac:dyDescent="0.2">
      <c r="A86">
        <v>1</v>
      </c>
      <c r="B86" t="str">
        <f>'U21'!B16</f>
        <v xml:space="preserve">-81 </v>
      </c>
      <c r="C86" t="str">
        <f>'U21'!C16</f>
        <v>DUYCK</v>
      </c>
      <c r="D86" t="str">
        <f>'U21'!D16</f>
        <v>Jarne</v>
      </c>
      <c r="E86" t="str">
        <f>'U21'!E16</f>
        <v>1e Dan</v>
      </c>
      <c r="F86" t="str">
        <f>'U21'!F16</f>
        <v>JC Kawaishi Ingelmunster</v>
      </c>
      <c r="G86" t="str">
        <f>'U21'!G16</f>
        <v>WVL</v>
      </c>
      <c r="H86" t="str">
        <f>'U21'!H16</f>
        <v>U21</v>
      </c>
      <c r="I86" t="s">
        <v>213</v>
      </c>
    </row>
    <row r="87" spans="1:9" x14ac:dyDescent="0.2">
      <c r="A87">
        <v>2</v>
      </c>
      <c r="B87" t="str">
        <f>'U21'!B17</f>
        <v xml:space="preserve">-81 </v>
      </c>
      <c r="C87" t="str">
        <f>'U21'!C17</f>
        <v>DECORTE</v>
      </c>
      <c r="D87" t="str">
        <f>'U21'!D17</f>
        <v>Remi</v>
      </c>
      <c r="E87" t="str">
        <f>'U21'!E17</f>
        <v>1e Kyu</v>
      </c>
      <c r="F87" t="str">
        <f>'U21'!F17</f>
        <v>Jokohazam Kortemark</v>
      </c>
      <c r="G87" t="str">
        <f>'U21'!G17</f>
        <v>WVL</v>
      </c>
      <c r="H87" t="str">
        <f>'U21'!H17</f>
        <v>U21</v>
      </c>
      <c r="I87" t="s">
        <v>213</v>
      </c>
    </row>
    <row r="88" spans="1:9" x14ac:dyDescent="0.2">
      <c r="A88">
        <v>3</v>
      </c>
      <c r="B88" t="str">
        <f>'U21'!B18</f>
        <v xml:space="preserve">-81 </v>
      </c>
      <c r="C88" t="str">
        <f>'U21'!C18</f>
        <v>DENYS</v>
      </c>
      <c r="D88" t="str">
        <f>'U21'!D18</f>
        <v>Warre</v>
      </c>
      <c r="E88" t="str">
        <f>'U21'!E18</f>
        <v>1e Dan</v>
      </c>
      <c r="F88" t="str">
        <f>'U21'!F18</f>
        <v>Jenos Kwai Hooglede</v>
      </c>
      <c r="G88" t="str">
        <f>'U21'!G18</f>
        <v>WVL</v>
      </c>
      <c r="H88" t="str">
        <f>'U21'!H18</f>
        <v>U21</v>
      </c>
      <c r="I88" t="s">
        <v>213</v>
      </c>
    </row>
    <row r="89" spans="1:9" x14ac:dyDescent="0.2">
      <c r="A89">
        <v>4</v>
      </c>
      <c r="B89" t="str">
        <f>'U21'!B19</f>
        <v xml:space="preserve">-81 </v>
      </c>
      <c r="C89" t="str">
        <f>'U21'!C19</f>
        <v>BRUGGEMAN</v>
      </c>
      <c r="D89" t="str">
        <f>'U21'!D19</f>
        <v>Jef</v>
      </c>
      <c r="E89" t="str">
        <f>'U21'!E19</f>
        <v>1e Kyu</v>
      </c>
      <c r="F89" t="str">
        <f>'U21'!F19</f>
        <v>JC Koksijde</v>
      </c>
      <c r="G89" t="str">
        <f>'U21'!G19</f>
        <v>WVL</v>
      </c>
      <c r="H89" t="str">
        <f>'U21'!H19</f>
        <v>U21</v>
      </c>
      <c r="I89" t="s">
        <v>213</v>
      </c>
    </row>
    <row r="90" spans="1:9" x14ac:dyDescent="0.2">
      <c r="A90">
        <v>1</v>
      </c>
      <c r="B90" t="str">
        <f>'U21'!B20</f>
        <v xml:space="preserve">-90 </v>
      </c>
      <c r="C90" t="str">
        <f>'U21'!C20</f>
        <v>DEJAEGERE</v>
      </c>
      <c r="D90" t="str">
        <f>'U21'!D20</f>
        <v>Cedric</v>
      </c>
      <c r="E90" t="str">
        <f>'U21'!E20</f>
        <v>1e Kyu</v>
      </c>
      <c r="F90" t="str">
        <f>'U21'!F20</f>
        <v>JC Kawaishi Ingelmunster</v>
      </c>
      <c r="G90" t="str">
        <f>'U21'!G20</f>
        <v>WVL</v>
      </c>
      <c r="H90" t="str">
        <f>'U21'!H20</f>
        <v>U21</v>
      </c>
      <c r="I90" t="s">
        <v>213</v>
      </c>
    </row>
    <row r="91" spans="1:9" x14ac:dyDescent="0.2">
      <c r="A91">
        <v>2</v>
      </c>
      <c r="B91" t="str">
        <f>'U21'!B21</f>
        <v xml:space="preserve">-90 </v>
      </c>
      <c r="C91" t="str">
        <f>'U21'!C21</f>
        <v>DAMENIA</v>
      </c>
      <c r="D91" t="str">
        <f>'U21'!D21</f>
        <v>Lasha</v>
      </c>
      <c r="E91" t="str">
        <f>'U21'!E21</f>
        <v>2e Kyu</v>
      </c>
      <c r="F91" t="str">
        <f>'U21'!F21</f>
        <v>Judo Team International</v>
      </c>
      <c r="G91" t="str">
        <f>'U21'!G21</f>
        <v>WVL</v>
      </c>
      <c r="H91" t="str">
        <f>'U21'!H21</f>
        <v>U21</v>
      </c>
      <c r="I91" t="s">
        <v>213</v>
      </c>
    </row>
    <row r="92" spans="1:9" x14ac:dyDescent="0.2">
      <c r="A92">
        <v>3</v>
      </c>
      <c r="B92" t="str">
        <f>'U21'!B22</f>
        <v xml:space="preserve">-90 </v>
      </c>
      <c r="C92" t="str">
        <f>'U21'!C22</f>
        <v>VANDEPITTE</v>
      </c>
      <c r="D92" t="str">
        <f>'U21'!D22</f>
        <v>Tom</v>
      </c>
      <c r="E92" t="str">
        <f>'U21'!E22</f>
        <v>1e Dan</v>
      </c>
      <c r="F92" t="str">
        <f>'U21'!F22</f>
        <v>JC Lichtervelde</v>
      </c>
      <c r="G92" t="str">
        <f>'U21'!G22</f>
        <v>WVL</v>
      </c>
      <c r="H92" t="str">
        <f>'U21'!H22</f>
        <v>U21</v>
      </c>
      <c r="I92" t="s">
        <v>213</v>
      </c>
    </row>
    <row r="93" spans="1:9" x14ac:dyDescent="0.2">
      <c r="A93">
        <v>4</v>
      </c>
      <c r="B93" t="str">
        <f>'U21'!B23</f>
        <v>-90</v>
      </c>
      <c r="C93" t="str">
        <f>'U21'!C23</f>
        <v>BOURGEOIS</v>
      </c>
      <c r="D93" t="str">
        <f>'U21'!D23</f>
        <v>Simon</v>
      </c>
      <c r="E93" t="str">
        <f>'U21'!E23</f>
        <v>1e Kyu</v>
      </c>
      <c r="F93" t="str">
        <f>'U21'!F23</f>
        <v>JC Koolskamp</v>
      </c>
      <c r="G93" t="str">
        <f>'U21'!G23</f>
        <v>WVL</v>
      </c>
      <c r="H93" t="str">
        <f>'U21'!H23</f>
        <v>U21</v>
      </c>
      <c r="I93" t="s">
        <v>213</v>
      </c>
    </row>
    <row r="94" spans="1:9" x14ac:dyDescent="0.2">
      <c r="A94">
        <v>1</v>
      </c>
      <c r="B94" t="str">
        <f>'U21'!B24</f>
        <v xml:space="preserve">-100 </v>
      </c>
      <c r="C94" t="str">
        <f>'U21'!C24</f>
        <v>DEWULF</v>
      </c>
      <c r="D94" t="str">
        <f>'U21'!D24</f>
        <v>Jarno</v>
      </c>
      <c r="E94" t="str">
        <f>'U21'!E24</f>
        <v>1e Dan</v>
      </c>
      <c r="F94" t="str">
        <f>'U21'!F24</f>
        <v>JC Cobra Lendelede</v>
      </c>
      <c r="G94" t="str">
        <f>'U21'!G24</f>
        <v>WVL</v>
      </c>
      <c r="H94" t="str">
        <f>'U21'!H24</f>
        <v>U21</v>
      </c>
      <c r="I94" t="s">
        <v>213</v>
      </c>
    </row>
    <row r="95" spans="1:9" x14ac:dyDescent="0.2">
      <c r="A95">
        <v>2</v>
      </c>
      <c r="B95" t="str">
        <f>'U21'!B25</f>
        <v xml:space="preserve">-100 </v>
      </c>
      <c r="C95" t="str">
        <f>'U21'!C25</f>
        <v>DEBRUYNE</v>
      </c>
      <c r="D95" t="str">
        <f>'U21'!D25</f>
        <v>Pjotr</v>
      </c>
      <c r="E95" t="str">
        <f>'U21'!E25</f>
        <v>1e Kyu</v>
      </c>
      <c r="F95" t="str">
        <f>'U21'!F25</f>
        <v>Judo Team International</v>
      </c>
      <c r="G95" t="str">
        <f>'U21'!G25</f>
        <v>WVL</v>
      </c>
      <c r="H95" t="str">
        <f>'U21'!H25</f>
        <v>U21</v>
      </c>
      <c r="I95" t="s">
        <v>213</v>
      </c>
    </row>
    <row r="96" spans="1:9" x14ac:dyDescent="0.2">
      <c r="A96">
        <v>3</v>
      </c>
      <c r="B96" t="str">
        <f>'U21'!B26</f>
        <v xml:space="preserve">-100 </v>
      </c>
      <c r="C96" t="str">
        <f>'U21'!C26</f>
        <v/>
      </c>
      <c r="D96" t="str">
        <f>'U21'!D26</f>
        <v/>
      </c>
      <c r="E96" t="str">
        <f>'U21'!E26</f>
        <v/>
      </c>
      <c r="F96" t="str">
        <f>'U21'!F26</f>
        <v/>
      </c>
      <c r="G96" t="str">
        <f>'U21'!G26</f>
        <v>WVL</v>
      </c>
      <c r="H96" t="str">
        <f>'U21'!H26</f>
        <v>U21</v>
      </c>
      <c r="I96" t="s">
        <v>213</v>
      </c>
    </row>
    <row r="97" spans="1:9" x14ac:dyDescent="0.2">
      <c r="A97">
        <v>4</v>
      </c>
      <c r="B97" t="str">
        <f>'U21'!B27</f>
        <v xml:space="preserve">-100 </v>
      </c>
      <c r="C97" t="str">
        <f>'U21'!C27</f>
        <v/>
      </c>
      <c r="D97" t="str">
        <f>'U21'!D27</f>
        <v/>
      </c>
      <c r="E97" t="str">
        <f>'U21'!E27</f>
        <v/>
      </c>
      <c r="F97" t="str">
        <f>'U21'!F27</f>
        <v/>
      </c>
      <c r="G97" t="str">
        <f>'U21'!G27</f>
        <v>WVL</v>
      </c>
      <c r="H97" t="str">
        <f>'U21'!H27</f>
        <v>U21</v>
      </c>
      <c r="I97" t="s">
        <v>213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2767BD6CF94944BD43865374B650BD" ma:contentTypeVersion="9" ma:contentTypeDescription="Create a new document." ma:contentTypeScope="" ma:versionID="91d95818c3d0c7ab3176850e81781de9">
  <xsd:schema xmlns:xsd="http://www.w3.org/2001/XMLSchema" xmlns:xs="http://www.w3.org/2001/XMLSchema" xmlns:p="http://schemas.microsoft.com/office/2006/metadata/properties" xmlns:ns2="2a8f233d-9741-4f40-9f45-d11899579e3c" xmlns:ns3="3353cd56-3b85-45a3-8182-aaa0630a6f73" targetNamespace="http://schemas.microsoft.com/office/2006/metadata/properties" ma:root="true" ma:fieldsID="ac246525b89975f250698f0340864f7c" ns2:_="" ns3:_="">
    <xsd:import namespace="2a8f233d-9741-4f40-9f45-d11899579e3c"/>
    <xsd:import namespace="3353cd56-3b85-45a3-8182-aaa0630a6f73"/>
    <xsd:element name="properties">
      <xsd:complexType>
        <xsd:sequence>
          <xsd:element name="documentManagement">
            <xsd:complexType>
              <xsd:all>
                <xsd:element ref="ns2:Sequenc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8f233d-9741-4f40-9f45-d11899579e3c" elementFormDefault="qualified">
    <xsd:import namespace="http://schemas.microsoft.com/office/2006/documentManagement/types"/>
    <xsd:import namespace="http://schemas.microsoft.com/office/infopath/2007/PartnerControls"/>
    <xsd:element name="Sequence" ma:index="8" nillable="true" ma:displayName="Sequence" ma:indexed="true" ma:internalName="Sequence">
      <xsd:simpleType>
        <xsd:restriction base="dms:Text">
          <xsd:maxLength value="255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3cd56-3b85-45a3-8182-aaa0630a6f73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quence xmlns="2a8f233d-9741-4f40-9f45-d11899579e3c" xsi:nil="true"/>
  </documentManagement>
</p:properties>
</file>

<file path=customXml/itemProps1.xml><?xml version="1.0" encoding="utf-8"?>
<ds:datastoreItem xmlns:ds="http://schemas.openxmlformats.org/officeDocument/2006/customXml" ds:itemID="{55F7105A-3EEA-44D7-99A8-D612A2A0B8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8f233d-9741-4f40-9f45-d11899579e3c"/>
    <ds:schemaRef ds:uri="3353cd56-3b85-45a3-8182-aaa0630a6f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04F66D-6FF3-4C33-AA0E-E76B789264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A42105-4E3C-4F94-BEA7-5709113FBF2D}">
  <ds:schemaRefs>
    <ds:schemaRef ds:uri="http://schemas.microsoft.com/office/2006/metadata/properties"/>
    <ds:schemaRef ds:uri="http://schemas.microsoft.com/office/infopath/2007/PartnerControls"/>
    <ds:schemaRef ds:uri="2a8f233d-9741-4f40-9f45-d11899579e3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U15</vt:lpstr>
      <vt:lpstr>U18</vt:lpstr>
      <vt:lpstr>U21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Rikske</dc:creator>
  <cp:lastModifiedBy>Rik Joye</cp:lastModifiedBy>
  <cp:lastPrinted>2011-10-18T12:51:28Z</cp:lastPrinted>
  <dcterms:created xsi:type="dcterms:W3CDTF">2010-02-08T12:53:10Z</dcterms:created>
  <dcterms:modified xsi:type="dcterms:W3CDTF">2021-11-06T16:33:21Z</dcterms:modified>
</cp:coreProperties>
</file>